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ŠJ_ŠD" sheetId="1" state="hidden" r:id="rId1"/>
    <sheet name="Fondy" sheetId="2" r:id="rId2"/>
    <sheet name="sp. dary" sheetId="3" r:id="rId3"/>
  </sheets>
  <definedNames>
    <definedName name="_xlnm.Print_Area">'Fondy'!$A$1:$G$46</definedName>
    <definedName name="Print_Area_1">'ŠJ_ŠD'!$A$1:$H$56</definedName>
  </definedNames>
  <calcPr fullCalcOnLoad="1"/>
</workbook>
</file>

<file path=xl/sharedStrings.xml><?xml version="1.0" encoding="utf-8"?>
<sst xmlns="http://schemas.openxmlformats.org/spreadsheetml/2006/main" count="97" uniqueCount="70">
  <si>
    <t>Základní a mate?ská škola, Hajnice.okr.Trutnov</t>
  </si>
  <si>
    <t>I?O: 70988005</t>
  </si>
  <si>
    <t>P?ehled hospoda?ení školní jídelny</t>
  </si>
  <si>
    <t>Náklady</t>
  </si>
  <si>
    <t>Ú?et</t>
  </si>
  <si>
    <t>Spot?eba potravin</t>
  </si>
  <si>
    <t>Spot?eba potravin /V?</t>
  </si>
  <si>
    <t>Spot?eba materiálu</t>
  </si>
  <si>
    <t>Spot?eba energií</t>
  </si>
  <si>
    <t>Opravy a udržování</t>
  </si>
  <si>
    <t>Ostatní služby nevýrobní povahy</t>
  </si>
  <si>
    <t>OPPP - z dopl?kové ?nnosi</t>
  </si>
  <si>
    <t>Soc.pojišt?ní - z dopl?kové ?nnosi</t>
  </si>
  <si>
    <t>Odpisy HIM</t>
  </si>
  <si>
    <t>Náklady celkem</t>
  </si>
  <si>
    <t>Výnosy</t>
  </si>
  <si>
    <t>Stravné</t>
  </si>
  <si>
    <t>Stravné /V?</t>
  </si>
  <si>
    <t>Výnosy celkem</t>
  </si>
  <si>
    <t>Poznámka:</t>
  </si>
  <si>
    <t>Náklady na spot?ebu materiálu, energie, služby nevýrobní povahy a energie jsou ú?etn?</t>
  </si>
  <si>
    <t>sledovány v analytickém ?len?ní pro školní jídelnu.</t>
  </si>
  <si>
    <t>P?ehled hospoda?ení školní družiny</t>
  </si>
  <si>
    <t>P?ísp?vek na družinu</t>
  </si>
  <si>
    <t>Ostatní</t>
  </si>
  <si>
    <t>Po?et žák? docházejících do školní družiny</t>
  </si>
  <si>
    <t xml:space="preserve">Náklady na spot?ebu materiálu, energie, služby nevýrobní povahy a energie nejsou ú?etn? </t>
  </si>
  <si>
    <t>sledovány v analytickém ?len?ní pro školní družinu, byly proto použity procenta z celkových</t>
  </si>
  <si>
    <t>výdaj? a to:</t>
  </si>
  <si>
    <t>Materiál</t>
  </si>
  <si>
    <t>Energie</t>
  </si>
  <si>
    <t>Opravy</t>
  </si>
  <si>
    <t>Služby</t>
  </si>
  <si>
    <t>Tvorba fondu z objemu vyplacených mezd</t>
  </si>
  <si>
    <t>Tvorba fondu - dotace M?stského ú?adu v Trutnov?</t>
  </si>
  <si>
    <t>Tvorba fondu - dotace Školského ú?adu v Trutnov?</t>
  </si>
  <si>
    <t>?erpání fondu - odvod do rozpo?tu MÚ Trutnov</t>
  </si>
  <si>
    <t>Základní škola a Mateřská škola, Hajnice 123, 544 66 Hajnice</t>
  </si>
  <si>
    <t>Tvorba fondu ze zlepšeného hospodářského výsledku</t>
  </si>
  <si>
    <t>Čerpání fondu</t>
  </si>
  <si>
    <t>IČO: 70988005</t>
  </si>
  <si>
    <t>Tvorba fondu - ostatní převody</t>
  </si>
  <si>
    <t>Tvorba z darů</t>
  </si>
  <si>
    <t>Tvorba fondu ze zúčtovaných odpisů investičního majetku</t>
  </si>
  <si>
    <t>411/ Fond odměn</t>
  </si>
  <si>
    <t xml:space="preserve">414/ Rezervní fond </t>
  </si>
  <si>
    <t>416/ Fond rozvoje investičního majetku</t>
  </si>
  <si>
    <t xml:space="preserve">413/ Rezervní fond </t>
  </si>
  <si>
    <t>Stav fondu k 31.12.2011</t>
  </si>
  <si>
    <t>Tvorba fondu - nespotřebované dotace z rozpočtu EU</t>
  </si>
  <si>
    <t>Sponzorské dary</t>
  </si>
  <si>
    <t>PPD 65/11</t>
  </si>
  <si>
    <t>PPD 64/11</t>
  </si>
  <si>
    <t>H.L.F. spol. s r.o.</t>
  </si>
  <si>
    <t>Nákup pomůcek</t>
  </si>
  <si>
    <t>Čerpání</t>
  </si>
  <si>
    <t>Karneval - tombola v MŠ</t>
  </si>
  <si>
    <t>PVD 66/11</t>
  </si>
  <si>
    <t>Odvod do rozpočtu zřizovatele</t>
  </si>
  <si>
    <t>PPD 33/12</t>
  </si>
  <si>
    <t>PPD 34/12</t>
  </si>
  <si>
    <t>Čerpání fondu - nespotřebované dotace z rozpočtu EU</t>
  </si>
  <si>
    <t>412/ Fond kulturních a sociálních  potřeb</t>
  </si>
  <si>
    <t>Odvod do FRIM</t>
  </si>
  <si>
    <t>Investiční příspěvky ze státních fondů</t>
  </si>
  <si>
    <t>Převod z rezervního fondu</t>
  </si>
  <si>
    <t>Čerpání fondu - čerpání investičního fondu</t>
  </si>
  <si>
    <t>Přehled tvorby a použití finančních fondů za rok 2018</t>
  </si>
  <si>
    <t>Stav fondu k 1.1.2018</t>
  </si>
  <si>
    <t>Stav fondu k 31.12.2018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</si>
</sst>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?&quot;_-;\-* #,##0.00&quot; K?&quot;_-;_-* \-??&quot; K?&quot;_-;_-@_-"/>
    <numFmt numFmtId="165" formatCode="_-* #,##0.00\ _K_?_-;\-* #,##0.00\ _K_?_-;_-* \-??\ _K_?_-;_-@_-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left"/>
    </xf>
    <xf numFmtId="164" fontId="9" fillId="0" borderId="1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9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164" fontId="9" fillId="0" borderId="2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44" fontId="7" fillId="0" borderId="20" xfId="0" applyNumberFormat="1" applyFont="1" applyBorder="1" applyAlignment="1">
      <alignment/>
    </xf>
    <xf numFmtId="44" fontId="13" fillId="0" borderId="0" xfId="0" applyNumberFormat="1" applyFont="1" applyAlignment="1">
      <alignment/>
    </xf>
    <xf numFmtId="44" fontId="13" fillId="0" borderId="12" xfId="0" applyNumberFormat="1" applyFont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I13" sqref="I13"/>
    </sheetView>
  </sheetViews>
  <sheetFormatPr defaultColWidth="9.140625" defaultRowHeight="12.75"/>
  <cols>
    <col min="4" max="4" width="21.140625" style="0" customWidth="1"/>
    <col min="5" max="5" width="15.7109375" style="0" customWidth="1"/>
    <col min="6" max="6" width="22.28125" style="0" customWidth="1"/>
  </cols>
  <sheetData>
    <row r="1" spans="1:6" ht="16.5">
      <c r="A1" s="1"/>
      <c r="B1" s="2" t="s">
        <v>0</v>
      </c>
      <c r="C1" s="3"/>
      <c r="D1" s="3"/>
      <c r="E1" s="3"/>
      <c r="F1" s="4" t="s">
        <v>1</v>
      </c>
    </row>
    <row r="3" spans="1:2" ht="18">
      <c r="A3" s="5"/>
      <c r="B3" s="6" t="s">
        <v>2</v>
      </c>
    </row>
    <row r="4" spans="2:6" ht="12.75">
      <c r="B4" s="7"/>
      <c r="C4" s="7"/>
      <c r="D4" s="7"/>
      <c r="E4" s="7"/>
      <c r="F4" s="7"/>
    </row>
    <row r="5" spans="2:6" ht="14.25">
      <c r="B5" s="8" t="s">
        <v>3</v>
      </c>
      <c r="C5" s="8"/>
      <c r="D5" s="8"/>
      <c r="E5" s="9" t="s">
        <v>4</v>
      </c>
      <c r="F5" s="8"/>
    </row>
    <row r="6" spans="2:6" ht="15">
      <c r="B6" s="10" t="s">
        <v>5</v>
      </c>
      <c r="C6" s="11"/>
      <c r="D6" s="12"/>
      <c r="E6" s="13">
        <v>50131</v>
      </c>
      <c r="F6" s="14">
        <v>167237</v>
      </c>
    </row>
    <row r="7" spans="2:6" ht="15">
      <c r="B7" s="10" t="s">
        <v>6</v>
      </c>
      <c r="C7" s="15"/>
      <c r="D7" s="16"/>
      <c r="E7" s="13">
        <v>50121</v>
      </c>
      <c r="F7" s="17">
        <v>0</v>
      </c>
    </row>
    <row r="8" spans="2:6" ht="15">
      <c r="B8" s="10" t="s">
        <v>7</v>
      </c>
      <c r="C8" s="15"/>
      <c r="D8" s="16"/>
      <c r="E8" s="13">
        <v>501</v>
      </c>
      <c r="F8" s="17">
        <v>38224.6</v>
      </c>
    </row>
    <row r="9" spans="2:6" ht="15">
      <c r="B9" s="10" t="s">
        <v>8</v>
      </c>
      <c r="C9" s="15"/>
      <c r="D9" s="16"/>
      <c r="E9" s="13">
        <v>502</v>
      </c>
      <c r="F9" s="17">
        <v>58484.8</v>
      </c>
    </row>
    <row r="10" spans="2:6" ht="15">
      <c r="B10" s="10" t="s">
        <v>9</v>
      </c>
      <c r="C10" s="15"/>
      <c r="D10" s="16"/>
      <c r="E10" s="13">
        <v>511</v>
      </c>
      <c r="F10" s="17">
        <v>11841.6</v>
      </c>
    </row>
    <row r="11" spans="2:6" ht="15">
      <c r="B11" s="10" t="s">
        <v>10</v>
      </c>
      <c r="C11" s="15"/>
      <c r="D11" s="16"/>
      <c r="E11" s="18">
        <v>518</v>
      </c>
      <c r="F11" s="17">
        <v>1488.8</v>
      </c>
    </row>
    <row r="12" spans="2:6" ht="15">
      <c r="B12" s="10" t="s">
        <v>11</v>
      </c>
      <c r="C12" s="15"/>
      <c r="D12" s="16"/>
      <c r="E12" s="18">
        <v>521</v>
      </c>
      <c r="F12" s="17">
        <v>0</v>
      </c>
    </row>
    <row r="13" spans="2:6" ht="15">
      <c r="B13" s="10" t="s">
        <v>12</v>
      </c>
      <c r="C13" s="15"/>
      <c r="D13" s="16"/>
      <c r="E13" s="18">
        <v>524</v>
      </c>
      <c r="F13" s="17">
        <v>0</v>
      </c>
    </row>
    <row r="14" spans="2:6" ht="15">
      <c r="B14" s="19" t="s">
        <v>13</v>
      </c>
      <c r="C14" s="20"/>
      <c r="D14" s="21"/>
      <c r="E14" s="22">
        <v>551</v>
      </c>
      <c r="F14" s="23">
        <v>0</v>
      </c>
    </row>
    <row r="15" spans="2:6" ht="15">
      <c r="B15" s="24" t="s">
        <v>14</v>
      </c>
      <c r="C15" s="25"/>
      <c r="D15" s="25"/>
      <c r="E15" s="26"/>
      <c r="F15" s="27">
        <f>SUM(F6:F14)</f>
        <v>277276.8</v>
      </c>
    </row>
    <row r="16" spans="2:6" ht="15">
      <c r="B16" s="28" t="s">
        <v>15</v>
      </c>
      <c r="C16" s="28"/>
      <c r="D16" s="28"/>
      <c r="E16" s="29"/>
      <c r="F16" s="30"/>
    </row>
    <row r="17" spans="2:6" ht="15">
      <c r="B17" s="31" t="s">
        <v>16</v>
      </c>
      <c r="C17" s="32"/>
      <c r="D17" s="33"/>
      <c r="E17" s="34">
        <v>60230</v>
      </c>
      <c r="F17" s="35">
        <v>163466.4</v>
      </c>
    </row>
    <row r="18" spans="2:6" ht="15">
      <c r="B18" s="19" t="s">
        <v>17</v>
      </c>
      <c r="C18" s="8"/>
      <c r="D18" s="36"/>
      <c r="E18" s="37">
        <v>60220</v>
      </c>
      <c r="F18" s="17">
        <v>0</v>
      </c>
    </row>
    <row r="19" spans="2:6" ht="15">
      <c r="B19" s="24" t="s">
        <v>18</v>
      </c>
      <c r="C19" s="25"/>
      <c r="D19" s="25"/>
      <c r="E19" s="26"/>
      <c r="F19" s="27">
        <f>SUM(F17:F18)</f>
        <v>163466.4</v>
      </c>
    </row>
    <row r="20" spans="2:6" ht="14.25">
      <c r="B20" s="28"/>
      <c r="C20" s="28"/>
      <c r="D20" s="28"/>
      <c r="E20" s="28"/>
      <c r="F20" s="38"/>
    </row>
    <row r="21" spans="2:6" ht="14.25">
      <c r="B21" s="28" t="s">
        <v>19</v>
      </c>
      <c r="C21" s="28"/>
      <c r="D21" s="28"/>
      <c r="E21" s="28"/>
      <c r="F21" s="38"/>
    </row>
    <row r="22" spans="2:6" ht="14.25">
      <c r="B22" s="28" t="s">
        <v>20</v>
      </c>
      <c r="C22" s="28"/>
      <c r="D22" s="28"/>
      <c r="E22" s="28"/>
      <c r="F22" s="38"/>
    </row>
    <row r="23" spans="2:6" ht="14.25">
      <c r="B23" s="39" t="s">
        <v>21</v>
      </c>
      <c r="C23" s="39"/>
      <c r="D23" s="39"/>
      <c r="E23" s="40"/>
      <c r="F23" s="15"/>
    </row>
    <row r="24" spans="2:6" ht="14.25">
      <c r="B24" s="39"/>
      <c r="C24" s="15"/>
      <c r="D24" s="15"/>
      <c r="E24" s="40"/>
      <c r="F24" s="15"/>
    </row>
    <row r="25" spans="3:6" ht="14.25">
      <c r="C25" s="41"/>
      <c r="D25" s="42"/>
      <c r="E25" s="40"/>
      <c r="F25" s="15"/>
    </row>
    <row r="26" spans="2:6" ht="14.25">
      <c r="B26" s="39"/>
      <c r="C26" s="41"/>
      <c r="D26" s="39"/>
      <c r="E26" s="40"/>
      <c r="F26" s="15"/>
    </row>
    <row r="27" spans="2:6" ht="14.25">
      <c r="B27" s="39"/>
      <c r="C27" s="41"/>
      <c r="D27" s="42"/>
      <c r="E27" s="43"/>
      <c r="F27" s="15"/>
    </row>
    <row r="28" spans="2:6" ht="14.25">
      <c r="B28" s="39"/>
      <c r="C28" s="44"/>
      <c r="D28" s="42"/>
      <c r="E28" s="40"/>
      <c r="F28" s="15"/>
    </row>
    <row r="29" spans="2:6" ht="12.75">
      <c r="B29" s="7"/>
      <c r="C29" s="7"/>
      <c r="D29" s="7"/>
      <c r="E29" s="45"/>
      <c r="F29" s="46"/>
    </row>
    <row r="30" spans="2:6" ht="12.75">
      <c r="B30" s="7"/>
      <c r="C30" s="7"/>
      <c r="D30" s="7"/>
      <c r="E30" s="45"/>
      <c r="F30" s="47"/>
    </row>
    <row r="32" ht="15.75">
      <c r="B32" s="6" t="s">
        <v>22</v>
      </c>
    </row>
    <row r="34" spans="2:6" ht="14.25">
      <c r="B34" s="48" t="s">
        <v>3</v>
      </c>
      <c r="C34" s="25"/>
      <c r="D34" s="49"/>
      <c r="E34" s="50" t="s">
        <v>4</v>
      </c>
      <c r="F34" s="51"/>
    </row>
    <row r="35" spans="2:6" ht="15">
      <c r="B35" s="10" t="s">
        <v>7</v>
      </c>
      <c r="C35" s="15"/>
      <c r="D35" s="16"/>
      <c r="E35" s="13">
        <v>50160</v>
      </c>
      <c r="F35" s="17">
        <v>0</v>
      </c>
    </row>
    <row r="36" spans="2:6" ht="15">
      <c r="B36" s="10" t="s">
        <v>8</v>
      </c>
      <c r="C36" s="15"/>
      <c r="D36" s="16"/>
      <c r="E36" s="13">
        <v>502</v>
      </c>
      <c r="F36" s="17">
        <v>0</v>
      </c>
    </row>
    <row r="37" spans="2:6" ht="15">
      <c r="B37" s="10" t="s">
        <v>9</v>
      </c>
      <c r="C37" s="15"/>
      <c r="D37" s="16"/>
      <c r="E37" s="13">
        <v>511</v>
      </c>
      <c r="F37" s="17">
        <v>0</v>
      </c>
    </row>
    <row r="38" spans="2:6" ht="15">
      <c r="B38" s="10" t="s">
        <v>10</v>
      </c>
      <c r="C38" s="15"/>
      <c r="D38" s="16"/>
      <c r="E38" s="18">
        <v>518</v>
      </c>
      <c r="F38" s="17">
        <v>0</v>
      </c>
    </row>
    <row r="39" spans="2:6" ht="15">
      <c r="B39" s="24" t="s">
        <v>14</v>
      </c>
      <c r="C39" s="25"/>
      <c r="D39" s="25"/>
      <c r="E39" s="26"/>
      <c r="F39" s="27">
        <v>0</v>
      </c>
    </row>
    <row r="40" spans="2:6" ht="15">
      <c r="B40" s="48" t="s">
        <v>15</v>
      </c>
      <c r="C40" s="25"/>
      <c r="D40" s="25"/>
      <c r="E40" s="26"/>
      <c r="F40" s="52"/>
    </row>
    <row r="41" spans="2:6" ht="15">
      <c r="B41" s="31" t="s">
        <v>23</v>
      </c>
      <c r="C41" s="32"/>
      <c r="D41" s="33"/>
      <c r="E41" s="34">
        <v>60240</v>
      </c>
      <c r="F41" s="35">
        <v>0</v>
      </c>
    </row>
    <row r="42" spans="2:6" ht="15">
      <c r="B42" s="19" t="s">
        <v>24</v>
      </c>
      <c r="C42" s="8"/>
      <c r="D42" s="36"/>
      <c r="E42" s="37">
        <v>644</v>
      </c>
      <c r="F42" s="17">
        <v>0</v>
      </c>
    </row>
    <row r="43" spans="2:6" ht="15">
      <c r="B43" s="24" t="s">
        <v>18</v>
      </c>
      <c r="C43" s="25"/>
      <c r="D43" s="25"/>
      <c r="E43" s="26"/>
      <c r="F43" s="27">
        <f>SUM(F41:F42)</f>
        <v>0</v>
      </c>
    </row>
    <row r="45" spans="2:6" ht="15">
      <c r="B45" s="48" t="s">
        <v>25</v>
      </c>
      <c r="C45" s="53"/>
      <c r="D45" s="53"/>
      <c r="E45" s="53"/>
      <c r="F45" s="54">
        <v>0</v>
      </c>
    </row>
    <row r="47" spans="2:6" ht="14.25">
      <c r="B47" s="28" t="s">
        <v>19</v>
      </c>
      <c r="C47" s="28"/>
      <c r="D47" s="28"/>
      <c r="E47" s="28"/>
      <c r="F47" s="38"/>
    </row>
    <row r="48" spans="2:6" ht="14.25">
      <c r="B48" s="28" t="s">
        <v>26</v>
      </c>
      <c r="C48" s="28"/>
      <c r="D48" s="28"/>
      <c r="E48" s="28"/>
      <c r="F48" s="38"/>
    </row>
    <row r="49" spans="2:6" ht="14.25">
      <c r="B49" s="39" t="s">
        <v>27</v>
      </c>
      <c r="C49" s="39"/>
      <c r="D49" s="39"/>
      <c r="E49" s="40"/>
      <c r="F49" s="15"/>
    </row>
    <row r="50" spans="2:6" ht="14.25">
      <c r="B50" s="39" t="s">
        <v>28</v>
      </c>
      <c r="C50" s="15"/>
      <c r="D50" s="15"/>
      <c r="E50" s="40"/>
      <c r="F50" s="15"/>
    </row>
    <row r="51" spans="2:6" ht="14.25">
      <c r="B51" s="39"/>
      <c r="C51" s="41" t="s">
        <v>29</v>
      </c>
      <c r="D51" s="42">
        <v>0.02</v>
      </c>
      <c r="E51" s="40"/>
      <c r="F51" s="15"/>
    </row>
    <row r="52" spans="2:6" ht="14.25">
      <c r="B52" s="39"/>
      <c r="C52" s="41" t="s">
        <v>30</v>
      </c>
      <c r="D52" s="42">
        <v>0.05</v>
      </c>
      <c r="E52" s="40"/>
      <c r="F52" s="15"/>
    </row>
    <row r="53" spans="2:6" ht="14.25">
      <c r="B53" s="39"/>
      <c r="C53" s="41" t="s">
        <v>31</v>
      </c>
      <c r="D53" s="42">
        <v>0.02</v>
      </c>
      <c r="E53" s="43"/>
      <c r="F53" s="15"/>
    </row>
    <row r="54" spans="2:6" ht="14.25">
      <c r="B54" s="39"/>
      <c r="C54" s="44" t="s">
        <v>32</v>
      </c>
      <c r="D54" s="42">
        <v>0.02</v>
      </c>
      <c r="E54" s="40"/>
      <c r="F54" s="15"/>
    </row>
    <row r="58" spans="1:7" ht="15.75">
      <c r="A58" s="7"/>
      <c r="B58" s="55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4.25">
      <c r="A60" s="7"/>
      <c r="B60" s="39"/>
      <c r="C60" s="39"/>
      <c r="D60" s="39"/>
      <c r="E60" s="40"/>
      <c r="F60" s="15"/>
      <c r="G60" s="7"/>
    </row>
    <row r="61" spans="1:7" ht="15">
      <c r="A61" s="7"/>
      <c r="B61" s="39"/>
      <c r="C61" s="15"/>
      <c r="D61" s="15"/>
      <c r="E61" s="40"/>
      <c r="F61" s="56"/>
      <c r="G61" s="7"/>
    </row>
    <row r="62" spans="1:7" ht="15">
      <c r="A62" s="7"/>
      <c r="B62" s="39"/>
      <c r="C62" s="15"/>
      <c r="D62" s="15"/>
      <c r="E62" s="40"/>
      <c r="F62" s="56"/>
      <c r="G62" s="7"/>
    </row>
    <row r="63" spans="1:7" ht="15">
      <c r="A63" s="7"/>
      <c r="B63" s="39"/>
      <c r="C63" s="15"/>
      <c r="D63" s="15"/>
      <c r="E63" s="40"/>
      <c r="F63" s="56"/>
      <c r="G63" s="7"/>
    </row>
    <row r="64" spans="1:7" ht="15">
      <c r="A64" s="7"/>
      <c r="B64" s="39"/>
      <c r="C64" s="15"/>
      <c r="D64" s="15"/>
      <c r="E64" s="43"/>
      <c r="F64" s="56"/>
      <c r="G64" s="7"/>
    </row>
    <row r="65" spans="1:7" ht="15">
      <c r="A65" s="7"/>
      <c r="B65" s="39"/>
      <c r="C65" s="15"/>
      <c r="D65" s="15"/>
      <c r="E65" s="43"/>
      <c r="F65" s="56"/>
      <c r="G65" s="7"/>
    </row>
    <row r="66" spans="1:7" ht="15">
      <c r="A66" s="7"/>
      <c r="B66" s="57"/>
      <c r="C66" s="39"/>
      <c r="D66" s="39"/>
      <c r="E66" s="40"/>
      <c r="F66" s="56"/>
      <c r="G66" s="7"/>
    </row>
    <row r="67" spans="1:7" ht="15">
      <c r="A67" s="7"/>
      <c r="B67" s="39"/>
      <c r="C67" s="39"/>
      <c r="D67" s="39"/>
      <c r="E67" s="40"/>
      <c r="F67" s="58"/>
      <c r="G67" s="7"/>
    </row>
    <row r="68" spans="1:7" ht="15">
      <c r="A68" s="7"/>
      <c r="B68" s="39"/>
      <c r="C68" s="39"/>
      <c r="D68" s="39"/>
      <c r="E68" s="40"/>
      <c r="F68" s="56"/>
      <c r="G68" s="7"/>
    </row>
    <row r="69" spans="1:7" ht="15">
      <c r="A69" s="7"/>
      <c r="B69" s="39"/>
      <c r="C69" s="39"/>
      <c r="D69" s="39"/>
      <c r="E69" s="40"/>
      <c r="F69" s="56"/>
      <c r="G69" s="7"/>
    </row>
    <row r="70" spans="1:7" ht="15">
      <c r="A70" s="7"/>
      <c r="B70" s="57"/>
      <c r="C70" s="39"/>
      <c r="D70" s="39"/>
      <c r="E70" s="40"/>
      <c r="F70" s="56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5">
      <c r="A72" s="7"/>
      <c r="B72" s="39"/>
      <c r="C72" s="7"/>
      <c r="D72" s="7"/>
      <c r="E72" s="7"/>
      <c r="F72" s="59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4.25">
      <c r="A74" s="7"/>
      <c r="B74" s="39"/>
      <c r="C74" s="39"/>
      <c r="D74" s="39"/>
      <c r="E74" s="39"/>
      <c r="F74" s="15"/>
      <c r="G74" s="7"/>
    </row>
    <row r="75" spans="1:7" ht="14.25">
      <c r="A75" s="7"/>
      <c r="B75" s="39"/>
      <c r="C75" s="39"/>
      <c r="D75" s="39"/>
      <c r="E75" s="39"/>
      <c r="F75" s="15"/>
      <c r="G75" s="7"/>
    </row>
    <row r="76" spans="1:7" ht="14.25">
      <c r="A76" s="7"/>
      <c r="B76" s="39"/>
      <c r="C76" s="39"/>
      <c r="D76" s="39"/>
      <c r="E76" s="40"/>
      <c r="F76" s="15"/>
      <c r="G76" s="7"/>
    </row>
    <row r="77" spans="1:7" ht="14.25">
      <c r="A77" s="7"/>
      <c r="B77" s="39"/>
      <c r="C77" s="15"/>
      <c r="D77" s="15"/>
      <c r="E77" s="40"/>
      <c r="F77" s="15"/>
      <c r="G77" s="7"/>
    </row>
    <row r="78" spans="1:7" ht="14.25">
      <c r="A78" s="7"/>
      <c r="B78" s="39"/>
      <c r="C78" s="41"/>
      <c r="D78" s="42"/>
      <c r="E78" s="40"/>
      <c r="F78" s="15"/>
      <c r="G78" s="7"/>
    </row>
    <row r="79" spans="1:7" ht="14.25">
      <c r="A79" s="7"/>
      <c r="B79" s="39"/>
      <c r="C79" s="41"/>
      <c r="D79" s="42"/>
      <c r="E79" s="40"/>
      <c r="F79" s="15"/>
      <c r="G79" s="7"/>
    </row>
    <row r="80" spans="1:7" ht="14.25">
      <c r="A80" s="7"/>
      <c r="B80" s="39"/>
      <c r="C80" s="41"/>
      <c r="D80" s="42"/>
      <c r="E80" s="43"/>
      <c r="F80" s="15"/>
      <c r="G80" s="7"/>
    </row>
    <row r="81" spans="1:7" ht="14.25">
      <c r="A81" s="7"/>
      <c r="B81" s="39"/>
      <c r="C81" s="44"/>
      <c r="D81" s="42"/>
      <c r="E81" s="40"/>
      <c r="F81" s="15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91" r:id="rId1"/>
  <rowBreaks count="1" manualBreakCount="1">
    <brk id="5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="115" zoomScaleNormal="115" zoomScalePageLayoutView="0" workbookViewId="0" topLeftCell="A1">
      <selection activeCell="F45" sqref="F45"/>
    </sheetView>
  </sheetViews>
  <sheetFormatPr defaultColWidth="9.140625" defaultRowHeight="12.75"/>
  <cols>
    <col min="1" max="1" width="8.57421875" style="0" customWidth="1"/>
    <col min="2" max="2" width="42.28125" style="0" customWidth="1"/>
    <col min="3" max="3" width="14.421875" style="0" customWidth="1"/>
    <col min="4" max="4" width="6.421875" style="0" customWidth="1"/>
    <col min="5" max="5" width="7.421875" style="0" customWidth="1"/>
    <col min="6" max="6" width="23.57421875" style="0" customWidth="1"/>
    <col min="7" max="7" width="3.28125" style="0" customWidth="1"/>
  </cols>
  <sheetData>
    <row r="1" spans="1:6" ht="16.5">
      <c r="A1" s="1"/>
      <c r="B1" s="60" t="s">
        <v>37</v>
      </c>
      <c r="C1" s="61"/>
      <c r="D1" s="61"/>
      <c r="E1" s="61"/>
      <c r="F1" s="62" t="s">
        <v>40</v>
      </c>
    </row>
    <row r="2" spans="2:6" ht="15">
      <c r="B2" s="63"/>
      <c r="C2" s="63"/>
      <c r="D2" s="63"/>
      <c r="E2" s="63"/>
      <c r="F2" s="63"/>
    </row>
    <row r="3" spans="1:6" ht="22.5">
      <c r="A3" s="5"/>
      <c r="B3" s="64" t="s">
        <v>67</v>
      </c>
      <c r="C3" s="63"/>
      <c r="D3" s="63"/>
      <c r="E3" s="63"/>
      <c r="F3" s="63"/>
    </row>
    <row r="5" spans="2:6" ht="15.75">
      <c r="B5" s="65" t="s">
        <v>44</v>
      </c>
      <c r="C5" s="66"/>
      <c r="D5" s="66"/>
      <c r="E5" s="66"/>
      <c r="F5" s="67"/>
    </row>
    <row r="6" spans="2:6" ht="15.75">
      <c r="B6" s="68" t="s">
        <v>68</v>
      </c>
      <c r="C6" s="69"/>
      <c r="D6" s="66"/>
      <c r="E6" s="67"/>
      <c r="F6" s="76">
        <v>10000</v>
      </c>
    </row>
    <row r="7" spans="2:6" ht="15.75">
      <c r="B7" s="68" t="s">
        <v>38</v>
      </c>
      <c r="C7" s="69"/>
      <c r="D7" s="66"/>
      <c r="E7" s="67"/>
      <c r="F7" s="76">
        <v>0</v>
      </c>
    </row>
    <row r="8" spans="2:6" ht="15.75">
      <c r="B8" s="68" t="s">
        <v>39</v>
      </c>
      <c r="C8" s="69"/>
      <c r="D8" s="66"/>
      <c r="E8" s="67"/>
      <c r="F8" s="76">
        <v>0</v>
      </c>
    </row>
    <row r="9" spans="2:6" ht="15.75">
      <c r="B9" s="68" t="s">
        <v>69</v>
      </c>
      <c r="C9" s="69"/>
      <c r="D9" s="66"/>
      <c r="E9" s="67"/>
      <c r="F9" s="76">
        <f>SUM(F6:F8)</f>
        <v>10000</v>
      </c>
    </row>
    <row r="10" spans="2:6" ht="15">
      <c r="B10" s="70"/>
      <c r="C10" s="70"/>
      <c r="D10" s="71"/>
      <c r="E10" s="71"/>
      <c r="F10" s="72"/>
    </row>
    <row r="11" spans="2:6" ht="15">
      <c r="B11" s="71"/>
      <c r="C11" s="71"/>
      <c r="D11" s="71"/>
      <c r="E11" s="71"/>
      <c r="F11" s="73"/>
    </row>
    <row r="12" spans="2:6" ht="15.75">
      <c r="B12" s="65" t="s">
        <v>62</v>
      </c>
      <c r="C12" s="66"/>
      <c r="D12" s="66"/>
      <c r="E12" s="66"/>
      <c r="F12" s="74"/>
    </row>
    <row r="13" spans="2:6" ht="15.75">
      <c r="B13" s="68" t="s">
        <v>68</v>
      </c>
      <c r="C13" s="69"/>
      <c r="D13" s="66"/>
      <c r="E13" s="67"/>
      <c r="F13" s="76">
        <v>77508.96</v>
      </c>
    </row>
    <row r="14" spans="2:6" ht="15.75">
      <c r="B14" s="68" t="s">
        <v>33</v>
      </c>
      <c r="C14" s="69"/>
      <c r="D14" s="66"/>
      <c r="E14" s="67"/>
      <c r="F14" s="76">
        <v>71898.32</v>
      </c>
    </row>
    <row r="15" spans="2:6" ht="15.75">
      <c r="B15" s="68" t="s">
        <v>41</v>
      </c>
      <c r="C15" s="69"/>
      <c r="D15" s="66"/>
      <c r="E15" s="67"/>
      <c r="F15" s="76">
        <v>0</v>
      </c>
    </row>
    <row r="16" spans="2:6" ht="15.75">
      <c r="B16" s="68" t="s">
        <v>39</v>
      </c>
      <c r="C16" s="69"/>
      <c r="D16" s="66"/>
      <c r="E16" s="67"/>
      <c r="F16" s="76">
        <v>-37090</v>
      </c>
    </row>
    <row r="17" spans="2:6" ht="15.75">
      <c r="B17" s="68" t="s">
        <v>69</v>
      </c>
      <c r="C17" s="69"/>
      <c r="D17" s="66"/>
      <c r="E17" s="67"/>
      <c r="F17" s="76">
        <f>SUM(F13:F16)</f>
        <v>112317.28000000003</v>
      </c>
    </row>
    <row r="18" spans="2:6" ht="15">
      <c r="B18" s="71"/>
      <c r="C18" s="71"/>
      <c r="D18" s="71"/>
      <c r="E18" s="71"/>
      <c r="F18" s="77"/>
    </row>
    <row r="19" spans="2:6" ht="15.75">
      <c r="B19" s="65" t="s">
        <v>47</v>
      </c>
      <c r="C19" s="66"/>
      <c r="D19" s="66"/>
      <c r="E19" s="66"/>
      <c r="F19" s="78"/>
    </row>
    <row r="20" spans="2:6" ht="15.75">
      <c r="B20" s="68" t="s">
        <v>68</v>
      </c>
      <c r="C20" s="69"/>
      <c r="D20" s="66"/>
      <c r="E20" s="67"/>
      <c r="F20" s="76">
        <v>504358.07</v>
      </c>
    </row>
    <row r="21" spans="2:6" ht="15.75">
      <c r="B21" s="68" t="s">
        <v>38</v>
      </c>
      <c r="C21" s="69"/>
      <c r="D21" s="66"/>
      <c r="E21" s="67"/>
      <c r="F21" s="76">
        <v>84786.43</v>
      </c>
    </row>
    <row r="22" spans="2:6" ht="15.75" hidden="1">
      <c r="B22" s="68"/>
      <c r="C22" s="69"/>
      <c r="D22" s="66"/>
      <c r="E22" s="67"/>
      <c r="F22" s="76"/>
    </row>
    <row r="23" spans="2:6" ht="15.75">
      <c r="B23" s="68" t="s">
        <v>63</v>
      </c>
      <c r="C23" s="69"/>
      <c r="D23" s="66"/>
      <c r="E23" s="67"/>
      <c r="F23" s="76">
        <v>0</v>
      </c>
    </row>
    <row r="24" spans="2:6" ht="15.75">
      <c r="B24" s="68" t="s">
        <v>39</v>
      </c>
      <c r="C24" s="69"/>
      <c r="D24" s="66"/>
      <c r="E24" s="67"/>
      <c r="F24" s="76">
        <v>-20000</v>
      </c>
    </row>
    <row r="25" spans="2:6" ht="15.75">
      <c r="B25" s="68" t="s">
        <v>69</v>
      </c>
      <c r="C25" s="69"/>
      <c r="D25" s="66"/>
      <c r="E25" s="67"/>
      <c r="F25" s="76">
        <f>SUM(F20:F24)</f>
        <v>569144.5</v>
      </c>
    </row>
    <row r="26" spans="2:6" ht="15">
      <c r="B26" s="71"/>
      <c r="C26" s="71"/>
      <c r="D26" s="71"/>
      <c r="E26" s="71"/>
      <c r="F26" s="77"/>
    </row>
    <row r="27" spans="2:6" ht="15.75">
      <c r="B27" s="65" t="s">
        <v>45</v>
      </c>
      <c r="C27" s="66"/>
      <c r="D27" s="66"/>
      <c r="E27" s="66"/>
      <c r="F27" s="78"/>
    </row>
    <row r="28" spans="2:6" ht="15.75">
      <c r="B28" s="68" t="s">
        <v>68</v>
      </c>
      <c r="C28" s="69"/>
      <c r="D28" s="66"/>
      <c r="E28" s="67"/>
      <c r="F28" s="76">
        <v>61901.86</v>
      </c>
    </row>
    <row r="29" spans="2:8" ht="15.75">
      <c r="B29" s="68" t="s">
        <v>49</v>
      </c>
      <c r="C29" s="69"/>
      <c r="D29" s="66"/>
      <c r="E29" s="67"/>
      <c r="F29" s="76">
        <v>874886.2</v>
      </c>
      <c r="H29" s="80"/>
    </row>
    <row r="30" spans="2:6" ht="15.75">
      <c r="B30" s="68" t="s">
        <v>42</v>
      </c>
      <c r="C30" s="69"/>
      <c r="D30" s="66"/>
      <c r="E30" s="67"/>
      <c r="F30" s="76">
        <v>5000</v>
      </c>
    </row>
    <row r="31" spans="2:6" ht="15.75">
      <c r="B31" s="68" t="s">
        <v>61</v>
      </c>
      <c r="C31" s="69"/>
      <c r="D31" s="66"/>
      <c r="E31" s="67"/>
      <c r="F31" s="76">
        <v>-59901.86</v>
      </c>
    </row>
    <row r="32" spans="2:6" ht="15.75">
      <c r="B32" s="68" t="s">
        <v>69</v>
      </c>
      <c r="C32" s="69"/>
      <c r="D32" s="66"/>
      <c r="E32" s="67"/>
      <c r="F32" s="76">
        <f>SUM(F28:F31)</f>
        <v>881886.2</v>
      </c>
    </row>
    <row r="33" spans="2:6" ht="15">
      <c r="B33" s="71"/>
      <c r="C33" s="71"/>
      <c r="D33" s="71"/>
      <c r="E33" s="71"/>
      <c r="F33" s="77"/>
    </row>
    <row r="34" spans="2:6" ht="15">
      <c r="B34" s="71"/>
      <c r="C34" s="71"/>
      <c r="D34" s="71"/>
      <c r="E34" s="71"/>
      <c r="F34" s="77"/>
    </row>
    <row r="35" spans="2:6" ht="15.75">
      <c r="B35" s="65" t="s">
        <v>46</v>
      </c>
      <c r="C35" s="66"/>
      <c r="D35" s="66"/>
      <c r="E35" s="66"/>
      <c r="F35" s="78"/>
    </row>
    <row r="36" spans="2:6" ht="15.75">
      <c r="B36" s="68" t="s">
        <v>68</v>
      </c>
      <c r="C36" s="69"/>
      <c r="D36" s="66"/>
      <c r="E36" s="67"/>
      <c r="F36" s="76">
        <v>58526.49</v>
      </c>
    </row>
    <row r="37" spans="2:6" ht="15.75">
      <c r="B37" s="68" t="s">
        <v>64</v>
      </c>
      <c r="C37" s="69"/>
      <c r="D37" s="66"/>
      <c r="E37" s="67"/>
      <c r="F37" s="76">
        <v>0</v>
      </c>
    </row>
    <row r="38" spans="2:6" ht="15.75" hidden="1">
      <c r="B38" s="68" t="s">
        <v>34</v>
      </c>
      <c r="C38" s="69"/>
      <c r="D38" s="66"/>
      <c r="E38" s="67"/>
      <c r="F38" s="76">
        <v>0</v>
      </c>
    </row>
    <row r="39" spans="2:6" ht="15.75" hidden="1">
      <c r="B39" s="68" t="s">
        <v>35</v>
      </c>
      <c r="C39" s="69"/>
      <c r="D39" s="66"/>
      <c r="E39" s="67"/>
      <c r="F39" s="76">
        <v>0</v>
      </c>
    </row>
    <row r="40" spans="2:6" ht="15.75">
      <c r="B40" s="68" t="s">
        <v>43</v>
      </c>
      <c r="C40" s="69"/>
      <c r="D40" s="66"/>
      <c r="E40" s="67"/>
      <c r="F40" s="76">
        <v>35275</v>
      </c>
    </row>
    <row r="41" spans="2:6" ht="15.75">
      <c r="B41" s="68" t="s">
        <v>65</v>
      </c>
      <c r="C41" s="69"/>
      <c r="D41" s="66"/>
      <c r="E41" s="67"/>
      <c r="F41" s="76">
        <v>0</v>
      </c>
    </row>
    <row r="42" spans="2:6" ht="15.75">
      <c r="B42" s="68" t="s">
        <v>58</v>
      </c>
      <c r="C42" s="69"/>
      <c r="D42" s="66"/>
      <c r="E42" s="67"/>
      <c r="F42" s="76">
        <v>0</v>
      </c>
    </row>
    <row r="43" spans="2:6" ht="15.75">
      <c r="B43" s="68" t="s">
        <v>66</v>
      </c>
      <c r="C43" s="69"/>
      <c r="D43" s="66"/>
      <c r="E43" s="67"/>
      <c r="F43" s="76">
        <v>0</v>
      </c>
    </row>
    <row r="44" spans="2:6" ht="15.75" hidden="1">
      <c r="B44" s="68" t="s">
        <v>36</v>
      </c>
      <c r="C44" s="69"/>
      <c r="D44" s="66"/>
      <c r="E44" s="67"/>
      <c r="F44" s="76">
        <v>0</v>
      </c>
    </row>
    <row r="45" spans="2:6" ht="15.75">
      <c r="B45" s="68" t="s">
        <v>69</v>
      </c>
      <c r="C45" s="69"/>
      <c r="D45" s="66"/>
      <c r="E45" s="67"/>
      <c r="F45" s="76">
        <f>SUM(F36:F44)</f>
        <v>93801.48999999999</v>
      </c>
    </row>
    <row r="46" ht="12.75">
      <c r="F46" s="79"/>
    </row>
    <row r="47" ht="12.75">
      <c r="F47" s="75"/>
    </row>
    <row r="48" ht="12.75">
      <c r="F48" s="75"/>
    </row>
    <row r="49" ht="12.75">
      <c r="F49" s="75"/>
    </row>
    <row r="50" ht="12.75">
      <c r="F50" s="75"/>
    </row>
    <row r="51" ht="12.75">
      <c r="F51" s="75"/>
    </row>
    <row r="52" ht="12.75">
      <c r="F52" s="75"/>
    </row>
    <row r="53" ht="12.75">
      <c r="F53" s="75"/>
    </row>
    <row r="54" ht="12.75">
      <c r="F54" s="75"/>
    </row>
    <row r="55" ht="12.75">
      <c r="F55" s="75"/>
    </row>
    <row r="56" ht="12.75">
      <c r="F56" s="75"/>
    </row>
    <row r="57" ht="12.75">
      <c r="F57" s="75"/>
    </row>
    <row r="58" ht="12.75">
      <c r="F58" s="75"/>
    </row>
    <row r="59" ht="12.75">
      <c r="F59" s="75"/>
    </row>
    <row r="60" ht="12.75">
      <c r="F60" s="75"/>
    </row>
    <row r="61" ht="12.75">
      <c r="F61" s="75"/>
    </row>
    <row r="62" ht="12.75">
      <c r="F62" s="75"/>
    </row>
    <row r="63" ht="12.75">
      <c r="F63" s="75"/>
    </row>
    <row r="64" ht="12.75">
      <c r="F64" s="75"/>
    </row>
    <row r="65" ht="12.75">
      <c r="F65" s="75"/>
    </row>
    <row r="66" ht="12.75">
      <c r="F66" s="75"/>
    </row>
    <row r="67" ht="12.75">
      <c r="F67" s="75"/>
    </row>
    <row r="68" ht="12.75">
      <c r="F68" s="75"/>
    </row>
    <row r="69" ht="12.75">
      <c r="F69" s="75"/>
    </row>
    <row r="70" ht="12.75">
      <c r="F70" s="75"/>
    </row>
    <row r="71" ht="12.75">
      <c r="F71" s="75"/>
    </row>
    <row r="72" ht="12.75">
      <c r="F72" s="75"/>
    </row>
    <row r="73" ht="12.75">
      <c r="F73" s="75"/>
    </row>
    <row r="74" ht="12.75">
      <c r="F74" s="75"/>
    </row>
    <row r="75" ht="12.75">
      <c r="F75" s="75"/>
    </row>
    <row r="76" ht="12.75">
      <c r="F76" s="75"/>
    </row>
    <row r="77" ht="12.75">
      <c r="F77" s="75"/>
    </row>
    <row r="78" ht="12.75">
      <c r="F78" s="75"/>
    </row>
    <row r="79" ht="12.75">
      <c r="F79" s="75"/>
    </row>
    <row r="80" ht="12.75">
      <c r="F80" s="75"/>
    </row>
    <row r="81" ht="12.75">
      <c r="F81" s="75"/>
    </row>
    <row r="82" ht="12.75">
      <c r="F82" s="75"/>
    </row>
    <row r="83" ht="12.75">
      <c r="F83" s="75"/>
    </row>
    <row r="84" ht="12.75">
      <c r="F84" s="75"/>
    </row>
    <row r="85" ht="12.75">
      <c r="F85" s="75"/>
    </row>
    <row r="86" ht="12.75">
      <c r="F86" s="75"/>
    </row>
    <row r="87" ht="12.75">
      <c r="F87" s="75"/>
    </row>
    <row r="88" ht="12.75">
      <c r="F88" s="75"/>
    </row>
    <row r="89" ht="12.75">
      <c r="F89" s="75"/>
    </row>
    <row r="90" ht="12.75">
      <c r="F90" s="75"/>
    </row>
    <row r="91" ht="12.75">
      <c r="F91" s="75"/>
    </row>
    <row r="92" ht="12.75">
      <c r="F92" s="75"/>
    </row>
    <row r="93" ht="12.75">
      <c r="F93" s="75"/>
    </row>
    <row r="94" ht="12.75">
      <c r="F94" s="75"/>
    </row>
    <row r="95" ht="12.75">
      <c r="F95" s="75"/>
    </row>
    <row r="96" ht="12.75">
      <c r="F96" s="75"/>
    </row>
    <row r="97" ht="12.75">
      <c r="F97" s="75"/>
    </row>
    <row r="98" ht="12.75">
      <c r="F98" s="75"/>
    </row>
    <row r="99" ht="12.75">
      <c r="F99" s="75"/>
    </row>
    <row r="100" ht="12.75">
      <c r="F100" s="75"/>
    </row>
    <row r="101" ht="12.75">
      <c r="F101" s="75"/>
    </row>
    <row r="102" ht="12.75">
      <c r="F102" s="75"/>
    </row>
    <row r="103" ht="12.75">
      <c r="F103" s="75"/>
    </row>
    <row r="104" ht="12.75">
      <c r="F104" s="75"/>
    </row>
    <row r="105" ht="12.75">
      <c r="F105" s="75"/>
    </row>
    <row r="106" ht="12.75">
      <c r="F106" s="75"/>
    </row>
    <row r="107" ht="12.75">
      <c r="F107" s="75"/>
    </row>
    <row r="108" ht="12.75">
      <c r="F108" s="75"/>
    </row>
    <row r="109" ht="12.75">
      <c r="F109" s="75"/>
    </row>
    <row r="110" ht="12.75">
      <c r="F110" s="75"/>
    </row>
    <row r="111" ht="12.75">
      <c r="F111" s="75"/>
    </row>
    <row r="112" ht="12.75">
      <c r="F112" s="75"/>
    </row>
    <row r="113" ht="12.75">
      <c r="F113" s="75"/>
    </row>
    <row r="114" ht="12.75">
      <c r="F114" s="75"/>
    </row>
    <row r="115" ht="12.75">
      <c r="F115" s="75"/>
    </row>
    <row r="116" ht="12.75">
      <c r="F116" s="75"/>
    </row>
    <row r="117" ht="12.75">
      <c r="F117" s="75"/>
    </row>
    <row r="118" ht="12.75">
      <c r="F118" s="75"/>
    </row>
    <row r="119" ht="12.75">
      <c r="F119" s="75"/>
    </row>
    <row r="120" ht="12.75">
      <c r="F120" s="75"/>
    </row>
    <row r="121" ht="12.75">
      <c r="F121" s="75"/>
    </row>
    <row r="122" ht="12.75">
      <c r="F122" s="75"/>
    </row>
    <row r="123" ht="12.75">
      <c r="F123" s="75"/>
    </row>
    <row r="124" ht="12.75">
      <c r="F124" s="75"/>
    </row>
    <row r="125" ht="12.75">
      <c r="F125" s="75"/>
    </row>
    <row r="126" ht="12.75">
      <c r="F126" s="75"/>
    </row>
    <row r="127" ht="12.75">
      <c r="F127" s="75"/>
    </row>
    <row r="128" ht="12.75">
      <c r="F128" s="75"/>
    </row>
    <row r="129" ht="12.75">
      <c r="F129" s="75"/>
    </row>
    <row r="130" ht="12.75">
      <c r="F130" s="75"/>
    </row>
    <row r="131" ht="12.75">
      <c r="F131" s="75"/>
    </row>
    <row r="132" ht="12.75">
      <c r="F132" s="75"/>
    </row>
    <row r="133" ht="12.75">
      <c r="F133" s="75"/>
    </row>
    <row r="134" ht="12.75">
      <c r="F134" s="75"/>
    </row>
    <row r="135" ht="12.75">
      <c r="F135" s="75"/>
    </row>
    <row r="136" ht="12.75">
      <c r="F136" s="75"/>
    </row>
    <row r="137" ht="12.75">
      <c r="F137" s="75"/>
    </row>
    <row r="138" ht="12.75">
      <c r="F138" s="75"/>
    </row>
    <row r="139" ht="12.75">
      <c r="F139" s="75"/>
    </row>
    <row r="140" ht="12.75">
      <c r="F140" s="75"/>
    </row>
    <row r="141" ht="12.75">
      <c r="F141" s="75"/>
    </row>
    <row r="142" ht="12.75">
      <c r="F142" s="75"/>
    </row>
    <row r="143" ht="12.75">
      <c r="F143" s="75"/>
    </row>
    <row r="144" ht="12.75">
      <c r="F144" s="75"/>
    </row>
    <row r="145" ht="12.75">
      <c r="F145" s="75"/>
    </row>
    <row r="146" ht="12.75">
      <c r="F146" s="75"/>
    </row>
    <row r="147" ht="12.75">
      <c r="F147" s="75"/>
    </row>
    <row r="148" ht="12.75">
      <c r="F148" s="75"/>
    </row>
    <row r="149" ht="12.75">
      <c r="F149" s="75"/>
    </row>
    <row r="150" ht="12.75">
      <c r="F150" s="75"/>
    </row>
    <row r="151" ht="12.75">
      <c r="F151" s="75"/>
    </row>
    <row r="152" ht="12.75">
      <c r="F152" s="75"/>
    </row>
    <row r="153" ht="12.75">
      <c r="F153" s="75"/>
    </row>
    <row r="154" ht="12.75">
      <c r="F154" s="75"/>
    </row>
    <row r="155" ht="12.75">
      <c r="F155" s="75"/>
    </row>
    <row r="156" ht="12.75">
      <c r="F156" s="75"/>
    </row>
    <row r="157" ht="12.75">
      <c r="F157" s="75"/>
    </row>
    <row r="158" ht="12.75">
      <c r="F158" s="75"/>
    </row>
    <row r="159" ht="12.75">
      <c r="F159" s="75"/>
    </row>
    <row r="160" ht="12.75">
      <c r="F160" s="75"/>
    </row>
    <row r="161" ht="12.75">
      <c r="F161" s="75"/>
    </row>
    <row r="162" ht="12.75">
      <c r="F162" s="75"/>
    </row>
    <row r="163" ht="12.75">
      <c r="F163" s="75"/>
    </row>
    <row r="164" ht="12.75">
      <c r="F164" s="75"/>
    </row>
    <row r="165" ht="12.75">
      <c r="F165" s="75"/>
    </row>
    <row r="166" ht="12.75">
      <c r="F166" s="75"/>
    </row>
    <row r="167" ht="12.75">
      <c r="F167" s="75"/>
    </row>
    <row r="168" ht="12.75">
      <c r="F168" s="75"/>
    </row>
    <row r="169" ht="12.75">
      <c r="F169" s="75"/>
    </row>
    <row r="170" ht="12.75">
      <c r="F170" s="75"/>
    </row>
    <row r="171" ht="12.75">
      <c r="F171" s="75"/>
    </row>
    <row r="172" ht="12.75">
      <c r="F172" s="75"/>
    </row>
    <row r="173" ht="12.75">
      <c r="F173" s="75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00390625" style="0" customWidth="1"/>
    <col min="2" max="2" width="31.140625" style="0" customWidth="1"/>
    <col min="3" max="3" width="10.7109375" style="0" customWidth="1"/>
    <col min="4" max="4" width="14.00390625" style="0" customWidth="1"/>
    <col min="5" max="5" width="10.7109375" style="0" customWidth="1"/>
  </cols>
  <sheetData>
    <row r="3" ht="12.75">
      <c r="B3" t="s">
        <v>50</v>
      </c>
    </row>
    <row r="5" spans="1:5" ht="12.75">
      <c r="A5" s="81">
        <v>40597</v>
      </c>
      <c r="B5" t="s">
        <v>53</v>
      </c>
      <c r="C5" t="s">
        <v>52</v>
      </c>
      <c r="D5" t="s">
        <v>54</v>
      </c>
      <c r="E5" s="80">
        <v>500</v>
      </c>
    </row>
    <row r="6" spans="1:5" ht="12.75">
      <c r="A6" s="81">
        <v>40597</v>
      </c>
      <c r="B6" t="s">
        <v>53</v>
      </c>
      <c r="C6" t="s">
        <v>51</v>
      </c>
      <c r="D6" t="s">
        <v>54</v>
      </c>
      <c r="E6" s="80">
        <v>1000</v>
      </c>
    </row>
    <row r="8" ht="12.75">
      <c r="E8" s="82">
        <f>SUM(E5:E7)</f>
        <v>1500</v>
      </c>
    </row>
    <row r="12" ht="12.75">
      <c r="B12" t="s">
        <v>55</v>
      </c>
    </row>
    <row r="14" spans="1:5" ht="12.75">
      <c r="A14" s="81">
        <v>40597</v>
      </c>
      <c r="B14" t="s">
        <v>56</v>
      </c>
      <c r="C14" t="s">
        <v>57</v>
      </c>
      <c r="E14" s="80">
        <v>-1500</v>
      </c>
    </row>
    <row r="17" spans="2:5" ht="12.75">
      <c r="B17" t="s">
        <v>48</v>
      </c>
      <c r="E17" s="82">
        <f>E8+E14</f>
        <v>0</v>
      </c>
    </row>
    <row r="22" ht="15">
      <c r="B22" s="83">
        <v>2012</v>
      </c>
    </row>
    <row r="25" spans="1:5" ht="12.75">
      <c r="A25" s="81">
        <v>40967</v>
      </c>
      <c r="B25" t="s">
        <v>53</v>
      </c>
      <c r="C25" t="s">
        <v>59</v>
      </c>
      <c r="D25" t="s">
        <v>54</v>
      </c>
      <c r="E25" s="80">
        <v>1500</v>
      </c>
    </row>
    <row r="26" spans="1:5" ht="12.75">
      <c r="A26" s="81">
        <v>40967</v>
      </c>
      <c r="B26" t="s">
        <v>53</v>
      </c>
      <c r="C26" t="s">
        <v>60</v>
      </c>
      <c r="D26" t="s">
        <v>54</v>
      </c>
      <c r="E26" s="80">
        <v>500</v>
      </c>
    </row>
    <row r="28" ht="12.75">
      <c r="E28" s="82">
        <f>SUM(E25:E27)</f>
        <v>2000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</dc:creator>
  <cp:keywords/>
  <dc:description/>
  <cp:lastModifiedBy>Květoslava Blažková</cp:lastModifiedBy>
  <cp:lastPrinted>2018-02-14T07:57:30Z</cp:lastPrinted>
  <dcterms:created xsi:type="dcterms:W3CDTF">2012-01-28T09:10:26Z</dcterms:created>
  <dcterms:modified xsi:type="dcterms:W3CDTF">2019-01-30T13:00:07Z</dcterms:modified>
  <cp:category/>
  <cp:version/>
  <cp:contentType/>
  <cp:contentStatus/>
</cp:coreProperties>
</file>