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7680" yWindow="120" windowWidth="24915" windowHeight="12075" activeTab="3"/>
  </bookViews>
  <sheets>
    <sheet name="Návod" sheetId="14" r:id="rId1"/>
    <sheet name="Schválený rozpočet" sheetId="4" r:id="rId2"/>
    <sheet name="Rozp.opatření 1" sheetId="1" r:id="rId3"/>
    <sheet name="RO 2" sheetId="2" r:id="rId4"/>
    <sheet name="RO 3" sheetId="3" r:id="rId5"/>
    <sheet name="RO 4" sheetId="5" r:id="rId6"/>
    <sheet name="RO 5" sheetId="6" r:id="rId7"/>
    <sheet name="RO 6" sheetId="7" r:id="rId8"/>
    <sheet name="RO 7" sheetId="8" r:id="rId9"/>
    <sheet name="RO 8" sheetId="9" r:id="rId10"/>
    <sheet name="RO 9" sheetId="10" r:id="rId11"/>
    <sheet name="RO 10" sheetId="11" r:id="rId12"/>
    <sheet name="RO 11" sheetId="15" r:id="rId13"/>
    <sheet name="RO 12" sheetId="16" r:id="rId14"/>
    <sheet name="RO 13" sheetId="17" r:id="rId15"/>
    <sheet name="RO 14" sheetId="18" r:id="rId16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1"/>
  <c r="H33" i="18"/>
  <c r="H35" s="1"/>
  <c r="H37" s="1"/>
  <c r="H16"/>
  <c r="H18" s="1"/>
  <c r="I15"/>
  <c r="I14"/>
  <c r="I13"/>
  <c r="I12"/>
  <c r="I11"/>
  <c r="I10"/>
  <c r="I9"/>
  <c r="I8"/>
  <c r="I7"/>
  <c r="I6"/>
  <c r="G1"/>
  <c r="A1"/>
  <c r="H33" i="17"/>
  <c r="H35" s="1"/>
  <c r="H16"/>
  <c r="H18" s="1"/>
  <c r="I15"/>
  <c r="I14"/>
  <c r="I13"/>
  <c r="I12"/>
  <c r="I11"/>
  <c r="I10"/>
  <c r="I9"/>
  <c r="I8"/>
  <c r="I7"/>
  <c r="I6"/>
  <c r="G1"/>
  <c r="A1"/>
  <c r="H33" i="16"/>
  <c r="H35" s="1"/>
  <c r="H16"/>
  <c r="H18" s="1"/>
  <c r="I15"/>
  <c r="I14"/>
  <c r="I13"/>
  <c r="I12"/>
  <c r="I11"/>
  <c r="I10"/>
  <c r="I9"/>
  <c r="I8"/>
  <c r="I7"/>
  <c r="I6"/>
  <c r="G1"/>
  <c r="A1"/>
  <c r="H33" i="15"/>
  <c r="H35" s="1"/>
  <c r="H16"/>
  <c r="H18" s="1"/>
  <c r="I15"/>
  <c r="I14"/>
  <c r="I13"/>
  <c r="I12"/>
  <c r="I11"/>
  <c r="I10"/>
  <c r="I9"/>
  <c r="I8"/>
  <c r="I7"/>
  <c r="I6"/>
  <c r="G1"/>
  <c r="A1"/>
  <c r="H37" i="17" l="1"/>
  <c r="H37" i="16"/>
  <c r="H37" i="15"/>
  <c r="H36" i="10"/>
  <c r="I26" i="1"/>
  <c r="G16" l="1"/>
  <c r="H35" i="11" l="1"/>
  <c r="H16"/>
  <c r="H18" s="1"/>
  <c r="I15"/>
  <c r="I14"/>
  <c r="I13"/>
  <c r="I12"/>
  <c r="I11"/>
  <c r="I10"/>
  <c r="I9"/>
  <c r="I8"/>
  <c r="I7"/>
  <c r="I6"/>
  <c r="G1"/>
  <c r="A1"/>
  <c r="H38" i="10"/>
  <c r="H16"/>
  <c r="H18" s="1"/>
  <c r="I15"/>
  <c r="I14"/>
  <c r="I13"/>
  <c r="I12"/>
  <c r="I11"/>
  <c r="G1"/>
  <c r="A1"/>
  <c r="H37" i="9"/>
  <c r="H39" s="1"/>
  <c r="H16"/>
  <c r="H18" s="1"/>
  <c r="I15"/>
  <c r="I14"/>
  <c r="I13"/>
  <c r="I12"/>
  <c r="I11"/>
  <c r="I10"/>
  <c r="G1"/>
  <c r="A1"/>
  <c r="H33" i="8"/>
  <c r="H35" s="1"/>
  <c r="I32"/>
  <c r="H16"/>
  <c r="H18" s="1"/>
  <c r="I15"/>
  <c r="I14"/>
  <c r="I13"/>
  <c r="I12"/>
  <c r="I11"/>
  <c r="I10"/>
  <c r="I9"/>
  <c r="G1"/>
  <c r="A1"/>
  <c r="H33" i="7"/>
  <c r="H35" s="1"/>
  <c r="I32"/>
  <c r="I31"/>
  <c r="I30"/>
  <c r="I29"/>
  <c r="I28"/>
  <c r="H16"/>
  <c r="H18" s="1"/>
  <c r="I15"/>
  <c r="I14"/>
  <c r="I13"/>
  <c r="I12"/>
  <c r="I11"/>
  <c r="I10"/>
  <c r="I9"/>
  <c r="I8"/>
  <c r="G1"/>
  <c r="A1"/>
  <c r="H35" i="6"/>
  <c r="H37" s="1"/>
  <c r="H16"/>
  <c r="H18" s="1"/>
  <c r="I15"/>
  <c r="I14"/>
  <c r="I13"/>
  <c r="I12"/>
  <c r="I11"/>
  <c r="I10"/>
  <c r="I9"/>
  <c r="I8"/>
  <c r="G1"/>
  <c r="A1"/>
  <c r="H33" i="5"/>
  <c r="H35" s="1"/>
  <c r="H37" s="1"/>
  <c r="I32"/>
  <c r="I31"/>
  <c r="H16"/>
  <c r="H18" s="1"/>
  <c r="I15"/>
  <c r="I14"/>
  <c r="I13"/>
  <c r="I12"/>
  <c r="I11"/>
  <c r="I10"/>
  <c r="I9"/>
  <c r="I8"/>
  <c r="I7"/>
  <c r="I6"/>
  <c r="G1"/>
  <c r="A1"/>
  <c r="H33" i="3"/>
  <c r="H35" s="1"/>
  <c r="I32"/>
  <c r="I31"/>
  <c r="H16"/>
  <c r="H18" s="1"/>
  <c r="I15"/>
  <c r="I14"/>
  <c r="I13"/>
  <c r="I12"/>
  <c r="I11"/>
  <c r="I10"/>
  <c r="I9"/>
  <c r="G1"/>
  <c r="A1"/>
  <c r="H33" i="2"/>
  <c r="H35" s="1"/>
  <c r="I32"/>
  <c r="H16"/>
  <c r="H18" s="1"/>
  <c r="I15"/>
  <c r="I14"/>
  <c r="I13"/>
  <c r="I12"/>
  <c r="I11"/>
  <c r="I10"/>
  <c r="I9"/>
  <c r="I8"/>
  <c r="G1"/>
  <c r="A1"/>
  <c r="G1" i="1"/>
  <c r="A1"/>
  <c r="G37"/>
  <c r="G39" s="1"/>
  <c r="H35"/>
  <c r="H37" s="1"/>
  <c r="I34"/>
  <c r="I29"/>
  <c r="I28"/>
  <c r="I27"/>
  <c r="I25"/>
  <c r="I24"/>
  <c r="H37" i="3" l="1"/>
  <c r="H37" i="2"/>
  <c r="H39" i="6"/>
  <c r="H37" i="7"/>
  <c r="H37" i="8"/>
  <c r="H41" i="9"/>
  <c r="H40" i="10"/>
  <c r="H37" i="11"/>
  <c r="I37" i="1"/>
  <c r="G15" i="4"/>
  <c r="I11"/>
  <c r="I6"/>
  <c r="H14" i="1"/>
  <c r="H16" s="1"/>
  <c r="H39" s="1"/>
  <c r="I13"/>
  <c r="I12"/>
  <c r="I11"/>
  <c r="I10"/>
  <c r="I9"/>
  <c r="I8"/>
  <c r="I39" l="1"/>
  <c r="G35" i="2"/>
  <c r="I35" s="1"/>
  <c r="G35" i="3" s="1"/>
  <c r="I35" s="1"/>
  <c r="G35" i="5" s="1"/>
  <c r="I35" s="1"/>
  <c r="G37" i="6" s="1"/>
  <c r="I37" s="1"/>
  <c r="G35" i="7" s="1"/>
  <c r="I35" s="1"/>
  <c r="G35" i="8" s="1"/>
  <c r="I35" s="1"/>
  <c r="G39" i="9" s="1"/>
  <c r="I39" s="1"/>
  <c r="G38" i="10" s="1"/>
  <c r="I38" s="1"/>
  <c r="G35" i="11" s="1"/>
  <c r="I35" s="1"/>
  <c r="G35" i="15" s="1"/>
  <c r="I16" i="1"/>
  <c r="I35" i="15" l="1"/>
  <c r="G35" i="16" s="1"/>
  <c r="G18" i="2"/>
  <c r="G37" s="1"/>
  <c r="I35" i="16" l="1"/>
  <c r="G35" i="17" s="1"/>
  <c r="I18" i="2"/>
  <c r="G18" i="3" s="1"/>
  <c r="I37" i="2"/>
  <c r="I35" i="17" l="1"/>
  <c r="G35" i="18" s="1"/>
  <c r="G37" i="3"/>
  <c r="I37" s="1"/>
  <c r="I18"/>
  <c r="G18" i="5" s="1"/>
  <c r="I35" i="18" l="1"/>
  <c r="G37" i="5"/>
  <c r="I37" s="1"/>
  <c r="I18"/>
  <c r="G18" i="6" s="1"/>
  <c r="I18" l="1"/>
  <c r="G18" i="7" s="1"/>
  <c r="G37" s="1"/>
  <c r="I37" s="1"/>
  <c r="G39" i="6"/>
  <c r="I39" s="1"/>
  <c r="I18" i="7" l="1"/>
  <c r="G18" i="8" s="1"/>
  <c r="G37" s="1"/>
  <c r="I37" s="1"/>
  <c r="I18" l="1"/>
  <c r="G18" i="9" s="1"/>
  <c r="G41" s="1"/>
  <c r="I41" s="1"/>
  <c r="I18" l="1"/>
  <c r="G18" i="10" s="1"/>
  <c r="G40" s="1"/>
  <c r="I40" s="1"/>
  <c r="I18" l="1"/>
  <c r="G18" i="11" s="1"/>
  <c r="G37" s="1"/>
  <c r="I37" s="1"/>
  <c r="I18" l="1"/>
  <c r="G18" i="15" s="1"/>
  <c r="I18" l="1"/>
  <c r="G18" i="16" s="1"/>
  <c r="G37" i="15"/>
  <c r="I37" s="1"/>
  <c r="I18" i="16" l="1"/>
  <c r="G18" i="17" s="1"/>
  <c r="G37" i="16"/>
  <c r="I37" s="1"/>
  <c r="I18" i="17" l="1"/>
  <c r="G18" i="18" s="1"/>
  <c r="G37" i="17"/>
  <c r="I37" s="1"/>
  <c r="I18" i="18" l="1"/>
  <c r="G37"/>
  <c r="I37" s="1"/>
</calcChain>
</file>

<file path=xl/comments1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comments10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comments11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comments12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comments13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comments14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comments2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comments3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comments4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comments5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comments6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comments7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comments8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comments9.xml><?xml version="1.0" encoding="utf-8"?>
<comments xmlns="http://schemas.openxmlformats.org/spreadsheetml/2006/main">
  <authors>
    <author>Hovorka Pavel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>ROK - doplní se AUTOMATICKY
 z listu Schválený rozpočet</t>
        </r>
      </text>
    </comment>
    <comment ref="J1" authorId="0">
      <text>
        <r>
          <rPr>
            <sz val="9"/>
            <color indexed="81"/>
            <rFont val="Tahoma"/>
            <family val="2"/>
            <charset val="238"/>
          </rPr>
          <t>NUTNO doplnit pořad.číslo rozpočtového opatření v daném roce</t>
        </r>
      </text>
    </comment>
  </commentList>
</comments>
</file>

<file path=xl/sharedStrings.xml><?xml version="1.0" encoding="utf-8"?>
<sst xmlns="http://schemas.openxmlformats.org/spreadsheetml/2006/main" count="567" uniqueCount="71">
  <si>
    <t>SU</t>
  </si>
  <si>
    <t>AU</t>
  </si>
  <si>
    <t>§</t>
  </si>
  <si>
    <t>Pol.</t>
  </si>
  <si>
    <t>UZNZ</t>
  </si>
  <si>
    <t>org</t>
  </si>
  <si>
    <t>rozpočet</t>
  </si>
  <si>
    <t>důvod</t>
  </si>
  <si>
    <t>PŘÍJMY</t>
  </si>
  <si>
    <t>VÝDAJE</t>
  </si>
  <si>
    <t>POL.</t>
  </si>
  <si>
    <t>ORG</t>
  </si>
  <si>
    <t>Důvod</t>
  </si>
  <si>
    <t>Celkové zvýšení - snížení  výdajů</t>
  </si>
  <si>
    <t>Financování - z  rezervy = rozdíl mezi příjmy a výdaji</t>
  </si>
  <si>
    <t>Upravený</t>
  </si>
  <si>
    <t>Schválený</t>
  </si>
  <si>
    <t>Zvýšení +</t>
  </si>
  <si>
    <t>Snížení  -</t>
  </si>
  <si>
    <t>Obec  Hajnice</t>
  </si>
  <si>
    <t>NÁVRH</t>
  </si>
  <si>
    <t>ROZPOČET - PŘÍJMY CELKEM</t>
  </si>
  <si>
    <t>ZMĚNA PŘÍJMŮ CELKEM</t>
  </si>
  <si>
    <t>SCHVÁLENÝ ROZPOČET NA ROK</t>
  </si>
  <si>
    <t>ROZPOČET - VÝDAJE CELKEM</t>
  </si>
  <si>
    <t xml:space="preserve">   Pozn.: Přebytkový rozpočet… příjmy &gt; výdaje,  Schodkový… příjmy &lt; výdaje,  Vyrovnaný… příjmy=výdaje.</t>
  </si>
  <si>
    <t xml:space="preserve"> (doplní se automaticky)</t>
  </si>
  <si>
    <t xml:space="preserve">  ROZPOČET BYL SCHVÁLEN JAKO </t>
  </si>
  <si>
    <t>ZMĚNA VÝDAJŮ CELKEM</t>
  </si>
  <si>
    <t xml:space="preserve">Rozpočt. opatření č. </t>
  </si>
  <si>
    <t>Návod k použití</t>
  </si>
  <si>
    <t xml:space="preserve">       - název obce</t>
  </si>
  <si>
    <t xml:space="preserve">       - rok</t>
  </si>
  <si>
    <t xml:space="preserve">       - celkové příjmy rozpočtu</t>
  </si>
  <si>
    <t xml:space="preserve">       - celkové výdaje rozpočtu</t>
  </si>
  <si>
    <t>Ať Vám tabulky dobře slouží :-)</t>
  </si>
  <si>
    <t>V případě potřeby úprav/dotazů volejte 774133209 (Hovorka).</t>
  </si>
  <si>
    <t xml:space="preserve">      Automaticky se dále převádějí:  celkové částky rozpočtu, název obce, rok.</t>
  </si>
  <si>
    <t>Nejprve je třeba vyplnit údaje na list "Schválený rozpočet", tj.</t>
  </si>
  <si>
    <t xml:space="preserve">Dále je třeba ověřit, zda údaj o financování (zelený řádek) </t>
  </si>
  <si>
    <t>VYPLŇOVÁNÍ LISTŮ - ROZPOČTOVÁ OPATŘENÍ</t>
  </si>
  <si>
    <t>PŘÍPRAVA NA ZAČÁTKU ROKU - PO SCHVÁLENÍ ROZPOČTU</t>
  </si>
  <si>
    <t>Na listu "Rozp.opatření 1" ponechána ukázka vyplnění textu.</t>
  </si>
  <si>
    <t xml:space="preserve">      Vždy nutno vyplnit sloupce "§" a "Pol." a samozřejmě částky a důvod :-)</t>
  </si>
  <si>
    <t xml:space="preserve">      odpovídá údaji o financování ve výkazu Fin 2-12 na začátku roku.</t>
  </si>
  <si>
    <r>
      <t xml:space="preserve">      (UPOZORNĚNÍ: pokud bude rozpočet vyrovnaný, bude se na ř. 15 chybně zobrazovat "</t>
    </r>
    <r>
      <rPr>
        <u/>
        <sz val="11"/>
        <color theme="1"/>
        <rFont val="Calibri"/>
        <family val="2"/>
        <charset val="238"/>
        <scheme val="minor"/>
      </rPr>
      <t>SCHODKOVÝ</t>
    </r>
    <r>
      <rPr>
        <sz val="11"/>
        <color theme="1"/>
        <rFont val="Calibri"/>
        <family val="2"/>
        <charset val="238"/>
        <scheme val="minor"/>
      </rPr>
      <t>")</t>
    </r>
  </si>
  <si>
    <t>Na jednotlivých listech pro rozpočtová opatření se součtové výpočty provádějí automaticky.</t>
  </si>
  <si>
    <t xml:space="preserve">      Proto jsou příslušné buňky uzamčeny, aby nedošlo omylem k jejich přepsání chybným údajem.</t>
  </si>
  <si>
    <t xml:space="preserve"> </t>
  </si>
  <si>
    <t>radlice</t>
  </si>
  <si>
    <t>THZ</t>
  </si>
  <si>
    <t>sníž. En. Nár. 30-31</t>
  </si>
  <si>
    <t>Daň z příjmů za obec</t>
  </si>
  <si>
    <t>dovybavení č.p.6</t>
  </si>
  <si>
    <t>počítač knihovna</t>
  </si>
  <si>
    <t>skříň soc. pracovnice</t>
  </si>
  <si>
    <t>tiskárna, židle atd - soc. pracovnice</t>
  </si>
  <si>
    <t>DHM - veřejná zeleň</t>
  </si>
  <si>
    <t>volby - doplatek pojistného</t>
  </si>
  <si>
    <t>příspěvek -hasiči</t>
  </si>
  <si>
    <t>příspěvek - kulečník, větve severu</t>
  </si>
  <si>
    <t>daň z příjmů za obec</t>
  </si>
  <si>
    <t>rezerva na krizové opatření</t>
  </si>
  <si>
    <t>dotace ze SR - oprava dle skutečnosti</t>
  </si>
  <si>
    <t>věcná břemena - úplata</t>
  </si>
  <si>
    <t>demontáž krucifixu - Žďár</t>
  </si>
  <si>
    <t>sítě - ochrana majetku -Vít</t>
  </si>
  <si>
    <t>koncert Žďár, kino</t>
  </si>
  <si>
    <t>odměna Žáková</t>
  </si>
  <si>
    <t>stany</t>
  </si>
  <si>
    <t>Schváleno OR 22. 5. 2019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</si>
</sst>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_ ;\-#,##0\ 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2" borderId="3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3" borderId="3" xfId="0" applyFont="1" applyFill="1" applyBorder="1"/>
    <xf numFmtId="0" fontId="0" fillId="3" borderId="1" xfId="0" applyFill="1" applyBorder="1"/>
    <xf numFmtId="0" fontId="0" fillId="3" borderId="4" xfId="0" applyFill="1" applyBorder="1"/>
    <xf numFmtId="0" fontId="1" fillId="4" borderId="3" xfId="0" applyFont="1" applyFill="1" applyBorder="1"/>
    <xf numFmtId="0" fontId="0" fillId="4" borderId="4" xfId="0" applyFill="1" applyBorder="1"/>
    <xf numFmtId="0" fontId="1" fillId="4" borderId="1" xfId="0" applyFont="1" applyFill="1" applyBorder="1"/>
    <xf numFmtId="0" fontId="1" fillId="0" borderId="0" xfId="0" applyFont="1"/>
    <xf numFmtId="14" fontId="0" fillId="0" borderId="0" xfId="0" applyNumberFormat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164" fontId="3" fillId="4" borderId="1" xfId="1" applyNumberFormat="1" applyFont="1" applyFill="1" applyBorder="1" applyAlignment="1">
      <alignment horizontal="right" vertical="center"/>
    </xf>
    <xf numFmtId="164" fontId="1" fillId="4" borderId="1" xfId="1" applyNumberFormat="1" applyFont="1" applyFill="1" applyBorder="1" applyAlignment="1">
      <alignment horizontal="right" vertical="center"/>
    </xf>
    <xf numFmtId="164" fontId="3" fillId="3" borderId="1" xfId="1" applyNumberFormat="1" applyFont="1" applyFill="1" applyBorder="1"/>
    <xf numFmtId="164" fontId="1" fillId="3" borderId="1" xfId="1" applyNumberFormat="1" applyFont="1" applyFill="1" applyBorder="1"/>
    <xf numFmtId="164" fontId="0" fillId="0" borderId="1" xfId="1" applyNumberFormat="1" applyFont="1" applyBorder="1"/>
    <xf numFmtId="164" fontId="1" fillId="0" borderId="1" xfId="1" applyNumberFormat="1" applyFont="1" applyBorder="1"/>
    <xf numFmtId="164" fontId="0" fillId="2" borderId="1" xfId="1" applyNumberFormat="1" applyFont="1" applyFill="1" applyBorder="1"/>
    <xf numFmtId="164" fontId="3" fillId="2" borderId="1" xfId="1" applyNumberFormat="1" applyFont="1" applyFill="1" applyBorder="1"/>
    <xf numFmtId="164" fontId="1" fillId="2" borderId="4" xfId="1" applyNumberFormat="1" applyFont="1" applyFill="1" applyBorder="1"/>
    <xf numFmtId="0" fontId="5" fillId="0" borderId="0" xfId="0" applyFont="1"/>
    <xf numFmtId="14" fontId="6" fillId="0" borderId="0" xfId="0" applyNumberFormat="1" applyFont="1"/>
    <xf numFmtId="0" fontId="6" fillId="0" borderId="0" xfId="0" applyFont="1"/>
    <xf numFmtId="0" fontId="0" fillId="0" borderId="0" xfId="0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0" fontId="1" fillId="4" borderId="3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1" fillId="0" borderId="1" xfId="1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1" fillId="2" borderId="4" xfId="1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2" fillId="5" borderId="0" xfId="0" applyFont="1" applyFill="1" applyAlignment="1" applyProtection="1">
      <alignment horizontal="center"/>
    </xf>
    <xf numFmtId="164" fontId="3" fillId="4" borderId="1" xfId="1" applyNumberFormat="1" applyFont="1" applyFill="1" applyBorder="1" applyAlignment="1" applyProtection="1">
      <alignment horizontal="right" vertical="center"/>
    </xf>
    <xf numFmtId="164" fontId="1" fillId="4" borderId="1" xfId="1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5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2" xfId="0" applyFill="1" applyBorder="1" applyProtection="1">
      <protection locked="0"/>
    </xf>
    <xf numFmtId="164" fontId="0" fillId="0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4" xfId="0" applyFill="1" applyBorder="1" applyProtection="1">
      <protection locked="0"/>
    </xf>
    <xf numFmtId="164" fontId="1" fillId="0" borderId="1" xfId="1" applyNumberFormat="1" applyFont="1" applyFill="1" applyBorder="1" applyAlignment="1" applyProtection="1">
      <alignment horizontal="right" vertical="center"/>
    </xf>
    <xf numFmtId="164" fontId="0" fillId="0" borderId="1" xfId="1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Protection="1">
      <protection locked="0"/>
    </xf>
    <xf numFmtId="164" fontId="0" fillId="0" borderId="2" xfId="1" applyNumberFormat="1" applyFont="1" applyFill="1" applyBorder="1" applyProtection="1">
      <protection locked="0"/>
    </xf>
    <xf numFmtId="164" fontId="0" fillId="0" borderId="1" xfId="1" applyNumberFormat="1" applyFont="1" applyFill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  <xf numFmtId="164" fontId="4" fillId="0" borderId="1" xfId="1" applyNumberFormat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2" fillId="5" borderId="0" xfId="0" applyFont="1" applyFill="1" applyBorder="1" applyAlignment="1">
      <alignment horizontal="left"/>
    </xf>
    <xf numFmtId="0" fontId="0" fillId="5" borderId="0" xfId="0" applyFill="1" applyBorder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164" fontId="1" fillId="5" borderId="1" xfId="1" applyNumberFormat="1" applyFont="1" applyFill="1" applyBorder="1" applyProtection="1">
      <protection locked="0"/>
    </xf>
    <xf numFmtId="164" fontId="1" fillId="5" borderId="1" xfId="1" applyNumberFormat="1" applyFont="1" applyFill="1" applyBorder="1" applyAlignment="1" applyProtection="1">
      <alignment horizontal="right" vertical="center"/>
    </xf>
    <xf numFmtId="164" fontId="0" fillId="5" borderId="2" xfId="1" applyNumberFormat="1" applyFont="1" applyFill="1" applyBorder="1" applyProtection="1"/>
    <xf numFmtId="164" fontId="0" fillId="5" borderId="2" xfId="1" applyNumberFormat="1" applyFont="1" applyFill="1" applyBorder="1" applyAlignment="1" applyProtection="1">
      <alignment horizontal="right" vertical="center"/>
    </xf>
    <xf numFmtId="164" fontId="1" fillId="5" borderId="1" xfId="1" applyNumberFormat="1" applyFont="1" applyFill="1" applyBorder="1" applyProtection="1"/>
    <xf numFmtId="164" fontId="3" fillId="3" borderId="1" xfId="1" applyNumberFormat="1" applyFont="1" applyFill="1" applyBorder="1" applyProtection="1"/>
    <xf numFmtId="164" fontId="1" fillId="3" borderId="1" xfId="1" applyNumberFormat="1" applyFont="1" applyFill="1" applyBorder="1" applyProtection="1"/>
    <xf numFmtId="164" fontId="1" fillId="2" borderId="1" xfId="1" applyNumberFormat="1" applyFont="1" applyFill="1" applyBorder="1" applyProtection="1"/>
    <xf numFmtId="164" fontId="0" fillId="2" borderId="1" xfId="1" applyNumberFormat="1" applyFont="1" applyFill="1" applyBorder="1" applyProtection="1"/>
    <xf numFmtId="164" fontId="3" fillId="2" borderId="1" xfId="1" applyNumberFormat="1" applyFont="1" applyFill="1" applyBorder="1" applyProtection="1"/>
    <xf numFmtId="0" fontId="9" fillId="0" borderId="0" xfId="0" applyFont="1"/>
    <xf numFmtId="164" fontId="3" fillId="4" borderId="1" xfId="1" applyNumberFormat="1" applyFont="1" applyFill="1" applyBorder="1" applyAlignment="1" applyProtection="1">
      <alignment horizontal="right" vertical="center"/>
      <protection locked="0"/>
    </xf>
    <xf numFmtId="164" fontId="3" fillId="3" borderId="1" xfId="1" applyNumberFormat="1" applyFont="1" applyFill="1" applyBorder="1" applyProtection="1">
      <protection locked="0"/>
    </xf>
    <xf numFmtId="0" fontId="0" fillId="0" borderId="0" xfId="0" applyFont="1"/>
    <xf numFmtId="164" fontId="0" fillId="5" borderId="1" xfId="1" applyNumberFormat="1" applyFont="1" applyFill="1" applyBorder="1" applyAlignment="1" applyProtection="1">
      <alignment horizontal="right" vertical="center"/>
    </xf>
    <xf numFmtId="0" fontId="0" fillId="4" borderId="1" xfId="0" applyFill="1" applyBorder="1" applyProtection="1">
      <protection locked="0"/>
    </xf>
    <xf numFmtId="164" fontId="0" fillId="5" borderId="1" xfId="1" applyNumberFormat="1" applyFont="1" applyFill="1" applyBorder="1" applyProtection="1"/>
    <xf numFmtId="0" fontId="1" fillId="3" borderId="1" xfId="0" applyFont="1" applyFill="1" applyBorder="1" applyProtection="1">
      <protection locked="0"/>
    </xf>
    <xf numFmtId="164" fontId="1" fillId="2" borderId="1" xfId="1" applyNumberFormat="1" applyFont="1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2" fillId="5" borderId="21" xfId="0" applyFont="1" applyFill="1" applyBorder="1" applyAlignment="1" applyProtection="1">
      <alignment horizontal="center"/>
    </xf>
    <xf numFmtId="0" fontId="0" fillId="0" borderId="21" xfId="0" applyBorder="1" applyProtection="1"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2" fillId="0" borderId="7" xfId="0" applyFont="1" applyBorder="1" applyAlignment="1" applyProtection="1">
      <protection locked="0"/>
    </xf>
    <xf numFmtId="0" fontId="0" fillId="5" borderId="1" xfId="0" applyFill="1" applyBorder="1" applyProtection="1">
      <protection locked="0"/>
    </xf>
    <xf numFmtId="0" fontId="2" fillId="5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protection locked="0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5" borderId="20" xfId="0" applyFont="1" applyFill="1" applyBorder="1" applyAlignment="1" applyProtection="1">
      <alignment horizontal="center"/>
    </xf>
    <xf numFmtId="0" fontId="2" fillId="5" borderId="2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5" borderId="19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  <colors>
    <mruColors>
      <color rgb="FFFFFF66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opLeftCell="A10" workbookViewId="0"/>
  </sheetViews>
  <sheetFormatPr defaultRowHeight="15"/>
  <sheetData>
    <row r="1" spans="1:1">
      <c r="A1" s="101" t="s">
        <v>30</v>
      </c>
    </row>
    <row r="3" spans="1:1">
      <c r="A3" s="13" t="s">
        <v>41</v>
      </c>
    </row>
    <row r="4" spans="1:1">
      <c r="A4" t="s">
        <v>38</v>
      </c>
    </row>
    <row r="5" spans="1:1">
      <c r="A5" t="s">
        <v>31</v>
      </c>
    </row>
    <row r="6" spans="1:1">
      <c r="A6" t="s">
        <v>32</v>
      </c>
    </row>
    <row r="7" spans="1:1">
      <c r="A7" t="s">
        <v>33</v>
      </c>
    </row>
    <row r="8" spans="1:1">
      <c r="A8" t="s">
        <v>34</v>
      </c>
    </row>
    <row r="10" spans="1:1">
      <c r="A10" t="s">
        <v>39</v>
      </c>
    </row>
    <row r="11" spans="1:1">
      <c r="A11" t="s">
        <v>44</v>
      </c>
    </row>
    <row r="12" spans="1:1">
      <c r="A12" t="s">
        <v>45</v>
      </c>
    </row>
    <row r="15" spans="1:1">
      <c r="A15" s="13" t="s">
        <v>40</v>
      </c>
    </row>
    <row r="16" spans="1:1">
      <c r="A16" s="104" t="s">
        <v>42</v>
      </c>
    </row>
    <row r="17" spans="1:1">
      <c r="A17" s="104" t="s">
        <v>43</v>
      </c>
    </row>
    <row r="18" spans="1:1">
      <c r="A18" s="104"/>
    </row>
    <row r="19" spans="1:1">
      <c r="A19" t="s">
        <v>46</v>
      </c>
    </row>
    <row r="20" spans="1:1">
      <c r="A20" t="s">
        <v>37</v>
      </c>
    </row>
    <row r="21" spans="1:1">
      <c r="A21" t="s">
        <v>47</v>
      </c>
    </row>
    <row r="24" spans="1:1">
      <c r="A24" t="s">
        <v>36</v>
      </c>
    </row>
    <row r="25" spans="1:1">
      <c r="A25" t="s">
        <v>35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>
      <selection activeCell="A23" sqref="A23:J36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42578125" style="31" customWidth="1"/>
    <col min="11" max="16384" width="9.140625" style="31"/>
  </cols>
  <sheetData>
    <row r="1" spans="1:10" ht="18.75">
      <c r="A1" s="138" t="str">
        <f>'Schválený rozpočet'!A1:E1</f>
        <v>Obec  Hajnice</v>
      </c>
      <c r="B1" s="139"/>
      <c r="C1" s="139"/>
      <c r="D1" s="139"/>
      <c r="E1" s="139"/>
      <c r="F1" s="86"/>
      <c r="G1" s="53">
        <f>'Schválený rozpočet'!J1</f>
        <v>2019</v>
      </c>
      <c r="I1" s="90" t="s">
        <v>29</v>
      </c>
      <c r="J1" s="89">
        <v>8</v>
      </c>
    </row>
    <row r="2" spans="1:10" ht="18.75">
      <c r="A2" s="33"/>
      <c r="B2" s="34"/>
      <c r="C2" s="34"/>
      <c r="D2" s="34"/>
      <c r="E2" s="34"/>
      <c r="F2" s="34"/>
      <c r="G2" s="34"/>
      <c r="H2" s="34"/>
      <c r="I2" s="35"/>
      <c r="J2" s="32" t="s">
        <v>20</v>
      </c>
    </row>
    <row r="3" spans="1:10">
      <c r="A3" s="140" t="s">
        <v>8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>
      <c r="A4" s="66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7"/>
    </row>
    <row r="5" spans="1:10" ht="15.75" thickBot="1">
      <c r="A5" s="68"/>
      <c r="B5" s="69"/>
      <c r="C5" s="69"/>
      <c r="D5" s="65"/>
      <c r="E5" s="65"/>
      <c r="F5" s="65"/>
      <c r="G5" s="65" t="s">
        <v>6</v>
      </c>
      <c r="H5" s="65" t="s">
        <v>18</v>
      </c>
      <c r="I5" s="65" t="s">
        <v>6</v>
      </c>
      <c r="J5" s="70" t="s">
        <v>7</v>
      </c>
    </row>
    <row r="6" spans="1:10">
      <c r="A6" s="71"/>
      <c r="B6" s="72"/>
      <c r="C6" s="72"/>
      <c r="D6" s="72"/>
      <c r="E6" s="72"/>
      <c r="F6" s="72"/>
      <c r="G6" s="73"/>
      <c r="H6" s="73"/>
      <c r="I6" s="94"/>
      <c r="J6" s="74"/>
    </row>
    <row r="7" spans="1:10">
      <c r="A7" s="75"/>
      <c r="B7" s="76"/>
      <c r="C7" s="76"/>
      <c r="D7" s="76"/>
      <c r="E7" s="76"/>
      <c r="F7" s="76"/>
      <c r="G7" s="77"/>
      <c r="H7" s="77"/>
      <c r="I7" s="94"/>
      <c r="J7" s="78"/>
    </row>
    <row r="8" spans="1:10">
      <c r="A8" s="75"/>
      <c r="B8" s="76"/>
      <c r="C8" s="76"/>
      <c r="D8" s="76"/>
      <c r="E8" s="76"/>
      <c r="F8" s="76"/>
      <c r="G8" s="77"/>
      <c r="H8" s="77"/>
      <c r="I8" s="94"/>
      <c r="J8" s="78"/>
    </row>
    <row r="9" spans="1:10">
      <c r="A9" s="75"/>
      <c r="B9" s="76"/>
      <c r="C9" s="76"/>
      <c r="D9" s="76"/>
      <c r="E9" s="76"/>
      <c r="F9" s="76"/>
      <c r="G9" s="77"/>
      <c r="H9" s="77"/>
      <c r="I9" s="94"/>
      <c r="J9" s="78"/>
    </row>
    <row r="10" spans="1:10">
      <c r="A10" s="75"/>
      <c r="B10" s="76"/>
      <c r="C10" s="76"/>
      <c r="D10" s="76"/>
      <c r="E10" s="76"/>
      <c r="F10" s="76"/>
      <c r="G10" s="77"/>
      <c r="H10" s="77"/>
      <c r="I10" s="94">
        <f t="shared" ref="I10:I15" si="0">G10+H10</f>
        <v>0</v>
      </c>
      <c r="J10" s="78"/>
    </row>
    <row r="11" spans="1:10">
      <c r="A11" s="75"/>
      <c r="B11" s="76"/>
      <c r="C11" s="76"/>
      <c r="D11" s="76"/>
      <c r="E11" s="76"/>
      <c r="F11" s="76"/>
      <c r="G11" s="77"/>
      <c r="H11" s="77"/>
      <c r="I11" s="94">
        <f t="shared" si="0"/>
        <v>0</v>
      </c>
      <c r="J11" s="78"/>
    </row>
    <row r="12" spans="1:10">
      <c r="A12" s="75"/>
      <c r="B12" s="76"/>
      <c r="C12" s="76"/>
      <c r="D12" s="76"/>
      <c r="E12" s="76"/>
      <c r="F12" s="76"/>
      <c r="G12" s="77"/>
      <c r="H12" s="77"/>
      <c r="I12" s="94">
        <f t="shared" si="0"/>
        <v>0</v>
      </c>
      <c r="J12" s="78"/>
    </row>
    <row r="13" spans="1:10">
      <c r="A13" s="75"/>
      <c r="B13" s="76"/>
      <c r="C13" s="76"/>
      <c r="D13" s="76"/>
      <c r="E13" s="76"/>
      <c r="F13" s="76"/>
      <c r="G13" s="77"/>
      <c r="H13" s="77"/>
      <c r="I13" s="94">
        <f t="shared" si="0"/>
        <v>0</v>
      </c>
      <c r="J13" s="78"/>
    </row>
    <row r="14" spans="1:10">
      <c r="A14" s="75"/>
      <c r="B14" s="76"/>
      <c r="C14" s="76"/>
      <c r="D14" s="76"/>
      <c r="E14" s="76"/>
      <c r="F14" s="76"/>
      <c r="G14" s="77"/>
      <c r="H14" s="77"/>
      <c r="I14" s="94">
        <f t="shared" si="0"/>
        <v>0</v>
      </c>
      <c r="J14" s="78"/>
    </row>
    <row r="15" spans="1:10">
      <c r="A15" s="75"/>
      <c r="B15" s="76"/>
      <c r="C15" s="76"/>
      <c r="D15" s="76"/>
      <c r="E15" s="76"/>
      <c r="F15" s="76"/>
      <c r="G15" s="77"/>
      <c r="H15" s="77"/>
      <c r="I15" s="94">
        <f t="shared" si="0"/>
        <v>0</v>
      </c>
      <c r="J15" s="78"/>
    </row>
    <row r="16" spans="1:10">
      <c r="A16" s="75"/>
      <c r="B16" s="76"/>
      <c r="C16" s="76"/>
      <c r="D16" s="76"/>
      <c r="E16" s="76"/>
      <c r="F16" s="76"/>
      <c r="G16" s="77"/>
      <c r="H16" s="92">
        <f>SUM(H6:H15)</f>
        <v>0</v>
      </c>
      <c r="I16" s="80" t="s">
        <v>22</v>
      </c>
      <c r="J16" s="78"/>
    </row>
    <row r="17" spans="1:10" ht="1.5" customHeight="1">
      <c r="A17" s="75"/>
      <c r="B17" s="76"/>
      <c r="C17" s="76"/>
      <c r="D17" s="76"/>
      <c r="E17" s="76"/>
      <c r="F17" s="76"/>
      <c r="G17" s="77"/>
      <c r="H17" s="79"/>
      <c r="I17" s="80"/>
      <c r="J17" s="78"/>
    </row>
    <row r="18" spans="1:10" ht="15.75">
      <c r="A18" s="36" t="s">
        <v>21</v>
      </c>
      <c r="B18" s="37"/>
      <c r="C18" s="37"/>
      <c r="D18" s="37"/>
      <c r="E18" s="37"/>
      <c r="F18" s="37"/>
      <c r="G18" s="54">
        <f>'RO 7'!I18</f>
        <v>19466720</v>
      </c>
      <c r="H18" s="55">
        <f>H16</f>
        <v>0</v>
      </c>
      <c r="I18" s="54">
        <f>G18+H18</f>
        <v>19466720</v>
      </c>
      <c r="J18" s="38"/>
    </row>
    <row r="19" spans="1:10" ht="15.75" thickBot="1"/>
    <row r="20" spans="1:10">
      <c r="A20" s="143" t="s">
        <v>9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>
      <c r="A21" s="66" t="s">
        <v>0</v>
      </c>
      <c r="B21" s="63" t="s">
        <v>1</v>
      </c>
      <c r="C21" s="63" t="s">
        <v>2</v>
      </c>
      <c r="D21" s="63" t="s">
        <v>10</v>
      </c>
      <c r="E21" s="63" t="s">
        <v>4</v>
      </c>
      <c r="F21" s="63" t="s">
        <v>11</v>
      </c>
      <c r="G21" s="63" t="s">
        <v>16</v>
      </c>
      <c r="H21" s="63" t="s">
        <v>17</v>
      </c>
      <c r="I21" s="63" t="s">
        <v>15</v>
      </c>
      <c r="J21" s="67" t="s">
        <v>12</v>
      </c>
    </row>
    <row r="22" spans="1:10" ht="15.75" thickBot="1">
      <c r="A22" s="81"/>
      <c r="B22" s="65"/>
      <c r="C22" s="65"/>
      <c r="D22" s="65"/>
      <c r="E22" s="65"/>
      <c r="F22" s="65"/>
      <c r="G22" s="65" t="s">
        <v>6</v>
      </c>
      <c r="H22" s="65" t="s">
        <v>18</v>
      </c>
      <c r="I22" s="65" t="s">
        <v>6</v>
      </c>
      <c r="J22" s="70"/>
    </row>
    <row r="23" spans="1:10">
      <c r="A23" s="71"/>
      <c r="B23" s="72"/>
      <c r="C23" s="72"/>
      <c r="D23" s="72"/>
      <c r="E23" s="72"/>
      <c r="F23" s="72"/>
      <c r="G23" s="82"/>
      <c r="H23" s="82"/>
      <c r="I23" s="93"/>
      <c r="J23" s="74"/>
    </row>
    <row r="24" spans="1:10">
      <c r="A24" s="75"/>
      <c r="B24" s="76"/>
      <c r="C24" s="76"/>
      <c r="D24" s="76"/>
      <c r="E24" s="76"/>
      <c r="F24" s="76"/>
      <c r="G24" s="83"/>
      <c r="H24" s="83"/>
      <c r="I24" s="93"/>
      <c r="J24" s="78"/>
    </row>
    <row r="25" spans="1:10">
      <c r="A25" s="75"/>
      <c r="B25" s="76"/>
      <c r="C25" s="76"/>
      <c r="D25" s="76"/>
      <c r="E25" s="76"/>
      <c r="F25" s="76"/>
      <c r="G25" s="83"/>
      <c r="H25" s="83"/>
      <c r="I25" s="93"/>
      <c r="J25" s="78"/>
    </row>
    <row r="26" spans="1:10">
      <c r="A26" s="75"/>
      <c r="B26" s="76"/>
      <c r="C26" s="76"/>
      <c r="D26" s="76"/>
      <c r="E26" s="76"/>
      <c r="F26" s="76"/>
      <c r="G26" s="83"/>
      <c r="H26" s="83"/>
      <c r="I26" s="93"/>
      <c r="J26" s="78"/>
    </row>
    <row r="27" spans="1:10">
      <c r="A27" s="75"/>
      <c r="B27" s="76"/>
      <c r="C27" s="76"/>
      <c r="D27" s="76"/>
      <c r="E27" s="76"/>
      <c r="F27" s="76"/>
      <c r="G27" s="83"/>
      <c r="H27" s="83"/>
      <c r="I27" s="93"/>
      <c r="J27" s="78"/>
    </row>
    <row r="28" spans="1:10">
      <c r="A28" s="75"/>
      <c r="B28" s="76"/>
      <c r="C28" s="76"/>
      <c r="D28" s="76"/>
      <c r="E28" s="76"/>
      <c r="F28" s="76"/>
      <c r="G28" s="83"/>
      <c r="H28" s="83"/>
      <c r="I28" s="93"/>
      <c r="J28" s="78"/>
    </row>
    <row r="29" spans="1:10">
      <c r="A29" s="75"/>
      <c r="B29" s="76"/>
      <c r="C29" s="76"/>
      <c r="D29" s="76"/>
      <c r="E29" s="76"/>
      <c r="F29" s="76"/>
      <c r="G29" s="83"/>
      <c r="H29" s="83"/>
      <c r="I29" s="93"/>
      <c r="J29" s="78"/>
    </row>
    <row r="30" spans="1:10">
      <c r="A30" s="75"/>
      <c r="B30" s="76"/>
      <c r="C30" s="76"/>
      <c r="D30" s="76"/>
      <c r="E30" s="76"/>
      <c r="F30" s="76"/>
      <c r="G30" s="83"/>
      <c r="H30" s="83"/>
      <c r="I30" s="93"/>
      <c r="J30" s="78"/>
    </row>
    <row r="31" spans="1:10">
      <c r="A31" s="75"/>
      <c r="B31" s="76"/>
      <c r="C31" s="76"/>
      <c r="D31" s="76"/>
      <c r="E31" s="76"/>
      <c r="F31" s="76"/>
      <c r="G31" s="83"/>
      <c r="H31" s="83"/>
      <c r="I31" s="93"/>
      <c r="J31" s="78"/>
    </row>
    <row r="32" spans="1:10">
      <c r="A32" s="75"/>
      <c r="B32" s="76"/>
      <c r="C32" s="76"/>
      <c r="D32" s="76"/>
      <c r="E32" s="76"/>
      <c r="F32" s="76"/>
      <c r="G32" s="83"/>
      <c r="H32" s="83"/>
      <c r="I32" s="93"/>
      <c r="J32" s="78"/>
    </row>
    <row r="33" spans="1:10">
      <c r="A33" s="75"/>
      <c r="B33" s="76"/>
      <c r="C33" s="76"/>
      <c r="D33" s="76"/>
      <c r="E33" s="76"/>
      <c r="F33" s="76"/>
      <c r="G33" s="83"/>
      <c r="H33" s="83"/>
      <c r="I33" s="93"/>
      <c r="J33" s="78"/>
    </row>
    <row r="34" spans="1:10">
      <c r="A34" s="75"/>
      <c r="B34" s="76"/>
      <c r="C34" s="76"/>
      <c r="D34" s="76"/>
      <c r="E34" s="76"/>
      <c r="F34" s="76"/>
      <c r="G34" s="83"/>
      <c r="H34" s="83"/>
      <c r="I34" s="93"/>
      <c r="J34" s="78"/>
    </row>
    <row r="35" spans="1:10">
      <c r="A35" s="75"/>
      <c r="B35" s="76"/>
      <c r="C35" s="76"/>
      <c r="D35" s="76"/>
      <c r="E35" s="76"/>
      <c r="F35" s="76"/>
      <c r="G35" s="83"/>
      <c r="H35" s="83"/>
      <c r="I35" s="93"/>
      <c r="J35" s="78"/>
    </row>
    <row r="36" spans="1:10">
      <c r="A36" s="75"/>
      <c r="B36" s="76"/>
      <c r="C36" s="76"/>
      <c r="D36" s="76"/>
      <c r="E36" s="76"/>
      <c r="F36" s="76"/>
      <c r="G36" s="83"/>
      <c r="H36" s="83"/>
      <c r="I36" s="93"/>
      <c r="J36" s="78"/>
    </row>
    <row r="37" spans="1:10">
      <c r="A37" s="75"/>
      <c r="B37" s="76"/>
      <c r="C37" s="76"/>
      <c r="D37" s="76"/>
      <c r="E37" s="76"/>
      <c r="F37" s="76"/>
      <c r="G37" s="83"/>
      <c r="H37" s="95">
        <f>SUM(H23:H36)</f>
        <v>0</v>
      </c>
      <c r="I37" s="85" t="s">
        <v>28</v>
      </c>
      <c r="J37" s="78"/>
    </row>
    <row r="38" spans="1:10" ht="1.5" customHeight="1">
      <c r="A38" s="75"/>
      <c r="B38" s="76"/>
      <c r="C38" s="76"/>
      <c r="D38" s="76"/>
      <c r="E38" s="76"/>
      <c r="F38" s="76"/>
      <c r="G38" s="83"/>
      <c r="H38" s="84"/>
      <c r="I38" s="85"/>
      <c r="J38" s="78"/>
    </row>
    <row r="39" spans="1:10" ht="15.75">
      <c r="A39" s="39" t="s">
        <v>13</v>
      </c>
      <c r="B39" s="40"/>
      <c r="C39" s="40"/>
      <c r="D39" s="40"/>
      <c r="E39" s="40"/>
      <c r="F39" s="40"/>
      <c r="G39" s="96">
        <f>'RO 7'!I35</f>
        <v>17082720</v>
      </c>
      <c r="H39" s="97">
        <f>H37</f>
        <v>0</v>
      </c>
      <c r="I39" s="96">
        <f>G39+H39</f>
        <v>17082720</v>
      </c>
      <c r="J39" s="41"/>
    </row>
    <row r="40" spans="1:10">
      <c r="A40" s="42"/>
      <c r="B40" s="43"/>
      <c r="C40" s="43"/>
      <c r="D40" s="43"/>
      <c r="E40" s="43"/>
      <c r="F40" s="43"/>
      <c r="G40" s="44"/>
      <c r="H40" s="44"/>
      <c r="I40" s="45"/>
      <c r="J40" s="46"/>
    </row>
    <row r="41" spans="1:10" ht="15.75">
      <c r="A41" s="47" t="s">
        <v>14</v>
      </c>
      <c r="B41" s="48"/>
      <c r="C41" s="48"/>
      <c r="D41" s="48"/>
      <c r="E41" s="48"/>
      <c r="F41" s="49"/>
      <c r="G41" s="98">
        <f>G39-G18</f>
        <v>-2384000</v>
      </c>
      <c r="H41" s="99">
        <f>H39-H18</f>
        <v>0</v>
      </c>
      <c r="I41" s="100">
        <f>G41+H41</f>
        <v>-2384000</v>
      </c>
      <c r="J41" s="50"/>
    </row>
    <row r="42" spans="1:10">
      <c r="A42" s="51"/>
      <c r="B42" s="51"/>
      <c r="C42" s="51"/>
      <c r="D42" s="51"/>
    </row>
    <row r="43" spans="1:10">
      <c r="A43" s="52"/>
      <c r="C43" s="52"/>
    </row>
  </sheetData>
  <mergeCells count="3">
    <mergeCell ref="A1:E1"/>
    <mergeCell ref="A3:J3"/>
    <mergeCell ref="A20:J2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7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>
      <selection activeCell="A23" sqref="A23:J35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42578125" style="31" customWidth="1"/>
    <col min="11" max="16384" width="9.140625" style="31"/>
  </cols>
  <sheetData>
    <row r="1" spans="1:10" ht="18.75">
      <c r="A1" s="138" t="str">
        <f>'Schválený rozpočet'!A1:E1</f>
        <v>Obec  Hajnice</v>
      </c>
      <c r="B1" s="139"/>
      <c r="C1" s="139"/>
      <c r="D1" s="139"/>
      <c r="E1" s="139"/>
      <c r="F1" s="86"/>
      <c r="G1" s="53">
        <f>'Schválený rozpočet'!J1</f>
        <v>2019</v>
      </c>
      <c r="I1" s="90" t="s">
        <v>29</v>
      </c>
      <c r="J1" s="89">
        <v>9</v>
      </c>
    </row>
    <row r="2" spans="1:10" ht="18.75">
      <c r="A2" s="33"/>
      <c r="B2" s="34"/>
      <c r="C2" s="34"/>
      <c r="D2" s="34"/>
      <c r="E2" s="34"/>
      <c r="F2" s="34"/>
      <c r="G2" s="34"/>
      <c r="H2" s="34"/>
      <c r="I2" s="35"/>
      <c r="J2" s="32" t="s">
        <v>20</v>
      </c>
    </row>
    <row r="3" spans="1:10">
      <c r="A3" s="140" t="s">
        <v>8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>
      <c r="A4" s="66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7"/>
    </row>
    <row r="5" spans="1:10" ht="15.75" thickBot="1">
      <c r="A5" s="68"/>
      <c r="B5" s="69"/>
      <c r="C5" s="69"/>
      <c r="D5" s="65"/>
      <c r="E5" s="65"/>
      <c r="F5" s="65"/>
      <c r="G5" s="65" t="s">
        <v>6</v>
      </c>
      <c r="H5" s="65" t="s">
        <v>18</v>
      </c>
      <c r="I5" s="65" t="s">
        <v>6</v>
      </c>
      <c r="J5" s="70" t="s">
        <v>7</v>
      </c>
    </row>
    <row r="6" spans="1:10">
      <c r="A6" s="71"/>
      <c r="B6" s="72"/>
      <c r="C6" s="72"/>
      <c r="D6" s="72"/>
      <c r="E6" s="72"/>
      <c r="F6" s="72"/>
      <c r="G6" s="73"/>
      <c r="H6" s="73"/>
      <c r="I6" s="94"/>
      <c r="J6" s="74"/>
    </row>
    <row r="7" spans="1:10">
      <c r="A7" s="75"/>
      <c r="B7" s="76"/>
      <c r="C7" s="76"/>
      <c r="D7" s="76"/>
      <c r="E7" s="76"/>
      <c r="F7" s="76"/>
      <c r="G7" s="77"/>
      <c r="H7" s="77"/>
      <c r="I7" s="94"/>
      <c r="J7" s="78"/>
    </row>
    <row r="8" spans="1:10">
      <c r="A8" s="75"/>
      <c r="B8" s="76"/>
      <c r="C8" s="76"/>
      <c r="D8" s="76"/>
      <c r="E8" s="76"/>
      <c r="F8" s="76"/>
      <c r="G8" s="77"/>
      <c r="H8" s="77"/>
      <c r="I8" s="94"/>
      <c r="J8" s="78"/>
    </row>
    <row r="9" spans="1:10">
      <c r="A9" s="75"/>
      <c r="B9" s="76"/>
      <c r="C9" s="76"/>
      <c r="D9" s="76"/>
      <c r="E9" s="76"/>
      <c r="F9" s="76"/>
      <c r="G9" s="77"/>
      <c r="H9" s="77"/>
      <c r="I9" s="94"/>
      <c r="J9" s="78"/>
    </row>
    <row r="10" spans="1:10">
      <c r="A10" s="75"/>
      <c r="B10" s="76"/>
      <c r="C10" s="76"/>
      <c r="D10" s="76"/>
      <c r="E10" s="76"/>
      <c r="F10" s="76"/>
      <c r="G10" s="77"/>
      <c r="H10" s="77"/>
      <c r="I10" s="94"/>
      <c r="J10" s="78"/>
    </row>
    <row r="11" spans="1:10">
      <c r="A11" s="75"/>
      <c r="B11" s="76"/>
      <c r="C11" s="76"/>
      <c r="D11" s="76"/>
      <c r="E11" s="76"/>
      <c r="F11" s="76"/>
      <c r="G11" s="77"/>
      <c r="H11" s="77"/>
      <c r="I11" s="94">
        <f t="shared" ref="I11:I15" si="0">G11+H11</f>
        <v>0</v>
      </c>
      <c r="J11" s="78"/>
    </row>
    <row r="12" spans="1:10">
      <c r="A12" s="75"/>
      <c r="B12" s="76"/>
      <c r="C12" s="76"/>
      <c r="D12" s="76"/>
      <c r="E12" s="76"/>
      <c r="F12" s="76"/>
      <c r="G12" s="77"/>
      <c r="H12" s="77"/>
      <c r="I12" s="94">
        <f t="shared" si="0"/>
        <v>0</v>
      </c>
      <c r="J12" s="78"/>
    </row>
    <row r="13" spans="1:10">
      <c r="A13" s="75"/>
      <c r="B13" s="76"/>
      <c r="C13" s="76"/>
      <c r="D13" s="76"/>
      <c r="E13" s="76"/>
      <c r="F13" s="76"/>
      <c r="G13" s="77"/>
      <c r="H13" s="77"/>
      <c r="I13" s="94">
        <f t="shared" si="0"/>
        <v>0</v>
      </c>
      <c r="J13" s="78"/>
    </row>
    <row r="14" spans="1:10">
      <c r="A14" s="75"/>
      <c r="B14" s="76"/>
      <c r="C14" s="76"/>
      <c r="D14" s="76"/>
      <c r="E14" s="76"/>
      <c r="F14" s="76"/>
      <c r="G14" s="77"/>
      <c r="H14" s="77"/>
      <c r="I14" s="94">
        <f t="shared" si="0"/>
        <v>0</v>
      </c>
      <c r="J14" s="78"/>
    </row>
    <row r="15" spans="1:10">
      <c r="A15" s="75"/>
      <c r="B15" s="76"/>
      <c r="C15" s="76"/>
      <c r="D15" s="76"/>
      <c r="E15" s="76"/>
      <c r="F15" s="76"/>
      <c r="G15" s="77"/>
      <c r="H15" s="77"/>
      <c r="I15" s="94">
        <f t="shared" si="0"/>
        <v>0</v>
      </c>
      <c r="J15" s="78"/>
    </row>
    <row r="16" spans="1:10">
      <c r="A16" s="75"/>
      <c r="B16" s="76"/>
      <c r="C16" s="76"/>
      <c r="D16" s="76"/>
      <c r="E16" s="76"/>
      <c r="F16" s="76"/>
      <c r="G16" s="77"/>
      <c r="H16" s="92">
        <f>SUM(H6:H15)</f>
        <v>0</v>
      </c>
      <c r="I16" s="80" t="s">
        <v>22</v>
      </c>
      <c r="J16" s="78"/>
    </row>
    <row r="17" spans="1:10" ht="1.5" customHeight="1">
      <c r="A17" s="75"/>
      <c r="B17" s="76"/>
      <c r="C17" s="76"/>
      <c r="D17" s="76"/>
      <c r="E17" s="76"/>
      <c r="F17" s="76"/>
      <c r="G17" s="77"/>
      <c r="H17" s="79"/>
      <c r="I17" s="80"/>
      <c r="J17" s="78"/>
    </row>
    <row r="18" spans="1:10" ht="15.75">
      <c r="A18" s="36" t="s">
        <v>21</v>
      </c>
      <c r="B18" s="37"/>
      <c r="C18" s="37"/>
      <c r="D18" s="37"/>
      <c r="E18" s="37"/>
      <c r="F18" s="37"/>
      <c r="G18" s="54">
        <f>'RO 8'!I18</f>
        <v>19466720</v>
      </c>
      <c r="H18" s="55">
        <f>H16</f>
        <v>0</v>
      </c>
      <c r="I18" s="54">
        <f>G18+H18</f>
        <v>19466720</v>
      </c>
      <c r="J18" s="38"/>
    </row>
    <row r="19" spans="1:10" ht="15.75" thickBot="1"/>
    <row r="20" spans="1:10">
      <c r="A20" s="143" t="s">
        <v>9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>
      <c r="A21" s="66" t="s">
        <v>0</v>
      </c>
      <c r="B21" s="63" t="s">
        <v>1</v>
      </c>
      <c r="C21" s="63" t="s">
        <v>2</v>
      </c>
      <c r="D21" s="63" t="s">
        <v>10</v>
      </c>
      <c r="E21" s="63" t="s">
        <v>4</v>
      </c>
      <c r="F21" s="63" t="s">
        <v>11</v>
      </c>
      <c r="G21" s="63" t="s">
        <v>16</v>
      </c>
      <c r="H21" s="63" t="s">
        <v>17</v>
      </c>
      <c r="I21" s="63" t="s">
        <v>15</v>
      </c>
      <c r="J21" s="67" t="s">
        <v>12</v>
      </c>
    </row>
    <row r="22" spans="1:10" ht="15.75" thickBot="1">
      <c r="A22" s="81"/>
      <c r="B22" s="65"/>
      <c r="C22" s="65"/>
      <c r="D22" s="65"/>
      <c r="E22" s="65"/>
      <c r="F22" s="65"/>
      <c r="G22" s="65" t="s">
        <v>6</v>
      </c>
      <c r="H22" s="65" t="s">
        <v>18</v>
      </c>
      <c r="I22" s="65" t="s">
        <v>6</v>
      </c>
      <c r="J22" s="70"/>
    </row>
    <row r="23" spans="1:10">
      <c r="A23" s="71"/>
      <c r="B23" s="72"/>
      <c r="C23" s="72"/>
      <c r="D23" s="72"/>
      <c r="E23" s="72"/>
      <c r="F23" s="72"/>
      <c r="G23" s="82"/>
      <c r="H23" s="82"/>
      <c r="I23" s="93"/>
      <c r="J23" s="74"/>
    </row>
    <row r="24" spans="1:10">
      <c r="A24" s="75"/>
      <c r="B24" s="76"/>
      <c r="C24" s="76"/>
      <c r="D24" s="76"/>
      <c r="E24" s="76"/>
      <c r="F24" s="76"/>
      <c r="G24" s="83"/>
      <c r="H24" s="83"/>
      <c r="I24" s="93"/>
      <c r="J24" s="74"/>
    </row>
    <row r="25" spans="1:10">
      <c r="A25" s="75"/>
      <c r="B25" s="76"/>
      <c r="C25" s="76"/>
      <c r="D25" s="76"/>
      <c r="E25" s="76"/>
      <c r="F25" s="76"/>
      <c r="G25" s="83"/>
      <c r="H25" s="83"/>
      <c r="I25" s="93"/>
      <c r="J25" s="74"/>
    </row>
    <row r="26" spans="1:10">
      <c r="A26" s="75"/>
      <c r="B26" s="76"/>
      <c r="C26" s="76"/>
      <c r="D26" s="76"/>
      <c r="E26" s="76"/>
      <c r="F26" s="76"/>
      <c r="G26" s="83"/>
      <c r="H26" s="83"/>
      <c r="I26" s="93"/>
      <c r="J26" s="78"/>
    </row>
    <row r="27" spans="1:10">
      <c r="A27" s="75"/>
      <c r="B27" s="76"/>
      <c r="C27" s="76"/>
      <c r="D27" s="76"/>
      <c r="E27" s="76"/>
      <c r="F27" s="76"/>
      <c r="G27" s="83"/>
      <c r="H27" s="83"/>
      <c r="I27" s="93"/>
      <c r="J27" s="78"/>
    </row>
    <row r="28" spans="1:10">
      <c r="A28" s="75"/>
      <c r="B28" s="76"/>
      <c r="C28" s="76"/>
      <c r="D28" s="76"/>
      <c r="E28" s="76"/>
      <c r="F28" s="76"/>
      <c r="G28" s="83"/>
      <c r="H28" s="83"/>
      <c r="I28" s="93"/>
      <c r="J28" s="78"/>
    </row>
    <row r="29" spans="1:10">
      <c r="A29" s="75"/>
      <c r="B29" s="76"/>
      <c r="C29" s="76"/>
      <c r="D29" s="76"/>
      <c r="E29" s="76"/>
      <c r="F29" s="76"/>
      <c r="G29" s="83"/>
      <c r="H29" s="83"/>
      <c r="I29" s="93"/>
      <c r="J29" s="78"/>
    </row>
    <row r="30" spans="1:10">
      <c r="A30" s="75"/>
      <c r="B30" s="76"/>
      <c r="C30" s="76"/>
      <c r="D30" s="76"/>
      <c r="E30" s="76"/>
      <c r="F30" s="76"/>
      <c r="G30" s="83"/>
      <c r="H30" s="83"/>
      <c r="I30" s="93"/>
      <c r="J30" s="78"/>
    </row>
    <row r="31" spans="1:10">
      <c r="A31" s="75"/>
      <c r="B31" s="76"/>
      <c r="C31" s="76"/>
      <c r="D31" s="76"/>
      <c r="E31" s="76"/>
      <c r="F31" s="76"/>
      <c r="G31" s="83"/>
      <c r="H31" s="83"/>
      <c r="I31" s="93"/>
      <c r="J31" s="78"/>
    </row>
    <row r="32" spans="1:10">
      <c r="A32" s="75"/>
      <c r="B32" s="76"/>
      <c r="C32" s="76"/>
      <c r="D32" s="76"/>
      <c r="E32" s="76"/>
      <c r="F32" s="76"/>
      <c r="G32" s="83"/>
      <c r="H32" s="83"/>
      <c r="I32" s="93"/>
      <c r="J32" s="78"/>
    </row>
    <row r="33" spans="1:10">
      <c r="A33" s="75"/>
      <c r="B33" s="76"/>
      <c r="C33" s="76"/>
      <c r="D33" s="76"/>
      <c r="E33" s="76"/>
      <c r="F33" s="76"/>
      <c r="G33" s="83"/>
      <c r="H33" s="83"/>
      <c r="I33" s="93"/>
      <c r="J33" s="78"/>
    </row>
    <row r="34" spans="1:10">
      <c r="A34" s="75"/>
      <c r="B34" s="76"/>
      <c r="C34" s="76"/>
      <c r="D34" s="76"/>
      <c r="E34" s="76"/>
      <c r="F34" s="76"/>
      <c r="G34" s="83"/>
      <c r="H34" s="83"/>
      <c r="I34" s="93"/>
      <c r="J34" s="78"/>
    </row>
    <row r="35" spans="1:10">
      <c r="A35" s="75"/>
      <c r="B35" s="76"/>
      <c r="C35" s="76"/>
      <c r="D35" s="76"/>
      <c r="E35" s="76"/>
      <c r="F35" s="76"/>
      <c r="G35" s="83"/>
      <c r="H35" s="83"/>
      <c r="I35" s="93"/>
      <c r="J35" s="78"/>
    </row>
    <row r="36" spans="1:10">
      <c r="A36" s="75"/>
      <c r="B36" s="76"/>
      <c r="C36" s="76"/>
      <c r="D36" s="76"/>
      <c r="E36" s="76"/>
      <c r="F36" s="76"/>
      <c r="G36" s="83"/>
      <c r="H36" s="95">
        <f>SUM(H23:H35)</f>
        <v>0</v>
      </c>
      <c r="I36" s="85" t="s">
        <v>28</v>
      </c>
      <c r="J36" s="78"/>
    </row>
    <row r="37" spans="1:10" ht="1.5" customHeight="1">
      <c r="A37" s="75"/>
      <c r="B37" s="76"/>
      <c r="C37" s="76"/>
      <c r="D37" s="76"/>
      <c r="E37" s="76"/>
      <c r="F37" s="76"/>
      <c r="G37" s="83"/>
      <c r="H37" s="84"/>
      <c r="I37" s="85"/>
      <c r="J37" s="78"/>
    </row>
    <row r="38" spans="1:10" ht="15.75">
      <c r="A38" s="39" t="s">
        <v>13</v>
      </c>
      <c r="B38" s="40"/>
      <c r="C38" s="40"/>
      <c r="D38" s="40"/>
      <c r="E38" s="40"/>
      <c r="F38" s="40"/>
      <c r="G38" s="96">
        <f>'RO 8'!I39</f>
        <v>17082720</v>
      </c>
      <c r="H38" s="97">
        <f>H36</f>
        <v>0</v>
      </c>
      <c r="I38" s="96">
        <f>G38+H38</f>
        <v>17082720</v>
      </c>
      <c r="J38" s="41"/>
    </row>
    <row r="39" spans="1:10">
      <c r="A39" s="42"/>
      <c r="B39" s="43"/>
      <c r="C39" s="43"/>
      <c r="D39" s="43"/>
      <c r="E39" s="43"/>
      <c r="F39" s="43"/>
      <c r="G39" s="44"/>
      <c r="H39" s="44"/>
      <c r="I39" s="45"/>
      <c r="J39" s="46"/>
    </row>
    <row r="40" spans="1:10" ht="15.75">
      <c r="A40" s="47" t="s">
        <v>14</v>
      </c>
      <c r="B40" s="48"/>
      <c r="C40" s="48"/>
      <c r="D40" s="48"/>
      <c r="E40" s="48"/>
      <c r="F40" s="49"/>
      <c r="G40" s="98">
        <f>G38-G18</f>
        <v>-2384000</v>
      </c>
      <c r="H40" s="99">
        <f>H38-H18</f>
        <v>0</v>
      </c>
      <c r="I40" s="100">
        <f>G40+H40</f>
        <v>-2384000</v>
      </c>
      <c r="J40" s="50"/>
    </row>
    <row r="41" spans="1:10">
      <c r="A41" s="51"/>
      <c r="B41" s="51"/>
      <c r="C41" s="51"/>
      <c r="D41" s="51"/>
    </row>
    <row r="42" spans="1:10">
      <c r="A42" s="52"/>
      <c r="C42" s="52"/>
    </row>
  </sheetData>
  <mergeCells count="3">
    <mergeCell ref="A1:E1"/>
    <mergeCell ref="A3:J3"/>
    <mergeCell ref="A20:J2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>
      <selection activeCell="A23" sqref="A23:J32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28515625" style="31" customWidth="1"/>
    <col min="11" max="16384" width="9.140625" style="31"/>
  </cols>
  <sheetData>
    <row r="1" spans="1:10" ht="18.75">
      <c r="A1" s="138" t="str">
        <f>'Schválený rozpočet'!A1:E1</f>
        <v>Obec  Hajnice</v>
      </c>
      <c r="B1" s="139"/>
      <c r="C1" s="139"/>
      <c r="D1" s="139"/>
      <c r="E1" s="139"/>
      <c r="F1" s="86"/>
      <c r="G1" s="53">
        <f>'Schválený rozpočet'!J1</f>
        <v>2019</v>
      </c>
      <c r="I1" s="90" t="s">
        <v>29</v>
      </c>
      <c r="J1" s="89">
        <v>10</v>
      </c>
    </row>
    <row r="2" spans="1:10" ht="18.75">
      <c r="A2" s="33"/>
      <c r="B2" s="34"/>
      <c r="C2" s="34"/>
      <c r="D2" s="34"/>
      <c r="E2" s="34"/>
      <c r="F2" s="34"/>
      <c r="G2" s="34"/>
      <c r="H2" s="34"/>
      <c r="I2" s="35"/>
      <c r="J2" s="32" t="s">
        <v>20</v>
      </c>
    </row>
    <row r="3" spans="1:10">
      <c r="A3" s="140" t="s">
        <v>8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>
      <c r="A4" s="66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7"/>
    </row>
    <row r="5" spans="1:10" ht="15.75" thickBot="1">
      <c r="A5" s="68"/>
      <c r="B5" s="69"/>
      <c r="C5" s="69"/>
      <c r="D5" s="65"/>
      <c r="E5" s="65"/>
      <c r="F5" s="65"/>
      <c r="G5" s="65" t="s">
        <v>6</v>
      </c>
      <c r="H5" s="65" t="s">
        <v>18</v>
      </c>
      <c r="I5" s="65" t="s">
        <v>6</v>
      </c>
      <c r="J5" s="70" t="s">
        <v>7</v>
      </c>
    </row>
    <row r="6" spans="1:10">
      <c r="A6" s="71"/>
      <c r="B6" s="72"/>
      <c r="C6" s="72"/>
      <c r="D6" s="72"/>
      <c r="E6" s="72"/>
      <c r="F6" s="72"/>
      <c r="G6" s="73"/>
      <c r="H6" s="73"/>
      <c r="I6" s="94">
        <f t="shared" ref="I6:I15" si="0">G6+H6</f>
        <v>0</v>
      </c>
      <c r="J6" s="74"/>
    </row>
    <row r="7" spans="1:10">
      <c r="A7" s="75"/>
      <c r="B7" s="76"/>
      <c r="C7" s="76"/>
      <c r="D7" s="76"/>
      <c r="E7" s="76"/>
      <c r="F7" s="76"/>
      <c r="G7" s="77"/>
      <c r="H7" s="77"/>
      <c r="I7" s="94">
        <f t="shared" si="0"/>
        <v>0</v>
      </c>
      <c r="J7" s="78"/>
    </row>
    <row r="8" spans="1:10">
      <c r="A8" s="75"/>
      <c r="B8" s="76"/>
      <c r="C8" s="76"/>
      <c r="D8" s="76"/>
      <c r="E8" s="76"/>
      <c r="F8" s="76"/>
      <c r="G8" s="77"/>
      <c r="H8" s="77"/>
      <c r="I8" s="94">
        <f t="shared" si="0"/>
        <v>0</v>
      </c>
      <c r="J8" s="78"/>
    </row>
    <row r="9" spans="1:10">
      <c r="A9" s="75"/>
      <c r="B9" s="76"/>
      <c r="C9" s="76"/>
      <c r="D9" s="76"/>
      <c r="E9" s="76"/>
      <c r="F9" s="76"/>
      <c r="G9" s="77"/>
      <c r="H9" s="77"/>
      <c r="I9" s="94">
        <f t="shared" si="0"/>
        <v>0</v>
      </c>
      <c r="J9" s="78"/>
    </row>
    <row r="10" spans="1:10">
      <c r="A10" s="75"/>
      <c r="B10" s="76"/>
      <c r="C10" s="76"/>
      <c r="D10" s="76"/>
      <c r="E10" s="76"/>
      <c r="F10" s="76"/>
      <c r="G10" s="77"/>
      <c r="H10" s="77"/>
      <c r="I10" s="94">
        <f t="shared" si="0"/>
        <v>0</v>
      </c>
      <c r="J10" s="78"/>
    </row>
    <row r="11" spans="1:10">
      <c r="A11" s="75"/>
      <c r="B11" s="76"/>
      <c r="C11" s="76"/>
      <c r="D11" s="76"/>
      <c r="E11" s="76"/>
      <c r="F11" s="76"/>
      <c r="G11" s="77"/>
      <c r="H11" s="77"/>
      <c r="I11" s="94">
        <f t="shared" si="0"/>
        <v>0</v>
      </c>
      <c r="J11" s="78"/>
    </row>
    <row r="12" spans="1:10">
      <c r="A12" s="75"/>
      <c r="B12" s="76"/>
      <c r="C12" s="76"/>
      <c r="D12" s="76"/>
      <c r="E12" s="76"/>
      <c r="F12" s="76"/>
      <c r="G12" s="77"/>
      <c r="H12" s="77"/>
      <c r="I12" s="94">
        <f t="shared" si="0"/>
        <v>0</v>
      </c>
      <c r="J12" s="78"/>
    </row>
    <row r="13" spans="1:10">
      <c r="A13" s="75"/>
      <c r="B13" s="76"/>
      <c r="C13" s="76"/>
      <c r="D13" s="76"/>
      <c r="E13" s="76"/>
      <c r="F13" s="76"/>
      <c r="G13" s="77"/>
      <c r="H13" s="77"/>
      <c r="I13" s="94">
        <f t="shared" si="0"/>
        <v>0</v>
      </c>
      <c r="J13" s="78"/>
    </row>
    <row r="14" spans="1:10">
      <c r="A14" s="75"/>
      <c r="B14" s="76"/>
      <c r="C14" s="76"/>
      <c r="D14" s="76"/>
      <c r="E14" s="76"/>
      <c r="F14" s="76"/>
      <c r="G14" s="77"/>
      <c r="H14" s="77"/>
      <c r="I14" s="94">
        <f t="shared" si="0"/>
        <v>0</v>
      </c>
      <c r="J14" s="78"/>
    </row>
    <row r="15" spans="1:10">
      <c r="A15" s="75"/>
      <c r="B15" s="76"/>
      <c r="C15" s="76"/>
      <c r="D15" s="76"/>
      <c r="E15" s="76"/>
      <c r="F15" s="76"/>
      <c r="G15" s="77"/>
      <c r="H15" s="77"/>
      <c r="I15" s="94">
        <f t="shared" si="0"/>
        <v>0</v>
      </c>
      <c r="J15" s="78"/>
    </row>
    <row r="16" spans="1:10">
      <c r="A16" s="75"/>
      <c r="B16" s="76"/>
      <c r="C16" s="76"/>
      <c r="D16" s="76"/>
      <c r="E16" s="76"/>
      <c r="F16" s="76"/>
      <c r="G16" s="77"/>
      <c r="H16" s="92">
        <f>SUM(H6:H15)</f>
        <v>0</v>
      </c>
      <c r="I16" s="80" t="s">
        <v>22</v>
      </c>
      <c r="J16" s="78"/>
    </row>
    <row r="17" spans="1:10" ht="1.5" customHeight="1">
      <c r="A17" s="75"/>
      <c r="B17" s="76"/>
      <c r="C17" s="76"/>
      <c r="D17" s="76"/>
      <c r="E17" s="76"/>
      <c r="F17" s="76"/>
      <c r="G17" s="77"/>
      <c r="H17" s="79"/>
      <c r="I17" s="80"/>
      <c r="J17" s="78"/>
    </row>
    <row r="18" spans="1:10" ht="15.75">
      <c r="A18" s="36" t="s">
        <v>21</v>
      </c>
      <c r="B18" s="37"/>
      <c r="C18" s="37"/>
      <c r="D18" s="37"/>
      <c r="E18" s="37"/>
      <c r="F18" s="37"/>
      <c r="G18" s="54">
        <f>'RO 9'!I18</f>
        <v>19466720</v>
      </c>
      <c r="H18" s="55">
        <f>H16</f>
        <v>0</v>
      </c>
      <c r="I18" s="54">
        <f>G18+H18</f>
        <v>19466720</v>
      </c>
      <c r="J18" s="38"/>
    </row>
    <row r="19" spans="1:10" ht="15.75" thickBot="1"/>
    <row r="20" spans="1:10">
      <c r="A20" s="143" t="s">
        <v>9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>
      <c r="A21" s="66" t="s">
        <v>0</v>
      </c>
      <c r="B21" s="63" t="s">
        <v>1</v>
      </c>
      <c r="C21" s="63" t="s">
        <v>2</v>
      </c>
      <c r="D21" s="63" t="s">
        <v>10</v>
      </c>
      <c r="E21" s="63" t="s">
        <v>4</v>
      </c>
      <c r="F21" s="63" t="s">
        <v>11</v>
      </c>
      <c r="G21" s="63" t="s">
        <v>16</v>
      </c>
      <c r="H21" s="63" t="s">
        <v>17</v>
      </c>
      <c r="I21" s="63" t="s">
        <v>15</v>
      </c>
      <c r="J21" s="67" t="s">
        <v>12</v>
      </c>
    </row>
    <row r="22" spans="1:10" ht="15.75" thickBot="1">
      <c r="A22" s="81"/>
      <c r="B22" s="65"/>
      <c r="C22" s="65"/>
      <c r="D22" s="65"/>
      <c r="E22" s="65"/>
      <c r="F22" s="65"/>
      <c r="G22" s="65" t="s">
        <v>6</v>
      </c>
      <c r="H22" s="65" t="s">
        <v>18</v>
      </c>
      <c r="I22" s="65" t="s">
        <v>6</v>
      </c>
      <c r="J22" s="70"/>
    </row>
    <row r="23" spans="1:10">
      <c r="A23" s="71"/>
      <c r="B23" s="72"/>
      <c r="C23" s="72"/>
      <c r="D23" s="72"/>
      <c r="E23" s="72"/>
      <c r="F23" s="72"/>
      <c r="G23" s="82"/>
      <c r="H23" s="82"/>
      <c r="I23" s="93"/>
      <c r="J23" s="74"/>
    </row>
    <row r="24" spans="1:10">
      <c r="A24" s="75"/>
      <c r="B24" s="76"/>
      <c r="C24" s="76"/>
      <c r="D24" s="76"/>
      <c r="E24" s="76"/>
      <c r="F24" s="76"/>
      <c r="G24" s="83"/>
      <c r="H24" s="83"/>
      <c r="I24" s="93"/>
      <c r="J24" s="78"/>
    </row>
    <row r="25" spans="1:10">
      <c r="A25" s="75"/>
      <c r="B25" s="76"/>
      <c r="C25" s="76"/>
      <c r="D25" s="76"/>
      <c r="E25" s="76"/>
      <c r="F25" s="76"/>
      <c r="G25" s="83"/>
      <c r="H25" s="83"/>
      <c r="I25" s="93"/>
      <c r="J25" s="78"/>
    </row>
    <row r="26" spans="1:10">
      <c r="A26" s="75"/>
      <c r="B26" s="76"/>
      <c r="C26" s="76"/>
      <c r="D26" s="76"/>
      <c r="E26" s="76"/>
      <c r="F26" s="76"/>
      <c r="G26" s="83"/>
      <c r="H26" s="83"/>
      <c r="I26" s="93"/>
      <c r="J26" s="78"/>
    </row>
    <row r="27" spans="1:10">
      <c r="A27" s="75"/>
      <c r="B27" s="76"/>
      <c r="C27" s="76"/>
      <c r="D27" s="76"/>
      <c r="E27" s="76"/>
      <c r="F27" s="76"/>
      <c r="G27" s="83"/>
      <c r="H27" s="83"/>
      <c r="I27" s="93"/>
      <c r="J27" s="78"/>
    </row>
    <row r="28" spans="1:10">
      <c r="A28" s="75"/>
      <c r="B28" s="76"/>
      <c r="C28" s="76"/>
      <c r="D28" s="76"/>
      <c r="E28" s="76"/>
      <c r="F28" s="76"/>
      <c r="G28" s="83"/>
      <c r="H28" s="83"/>
      <c r="I28" s="93"/>
      <c r="J28" s="78"/>
    </row>
    <row r="29" spans="1:10">
      <c r="A29" s="75"/>
      <c r="B29" s="76"/>
      <c r="C29" s="76"/>
      <c r="D29" s="76"/>
      <c r="E29" s="76"/>
      <c r="F29" s="76"/>
      <c r="G29" s="83"/>
      <c r="H29" s="83"/>
      <c r="I29" s="93"/>
      <c r="J29" s="78"/>
    </row>
    <row r="30" spans="1:10">
      <c r="A30" s="75"/>
      <c r="B30" s="76"/>
      <c r="C30" s="76"/>
      <c r="D30" s="76"/>
      <c r="E30" s="76"/>
      <c r="F30" s="76"/>
      <c r="G30" s="83"/>
      <c r="H30" s="83"/>
      <c r="I30" s="93"/>
      <c r="J30" s="78"/>
    </row>
    <row r="31" spans="1:10">
      <c r="A31" s="75"/>
      <c r="B31" s="76"/>
      <c r="C31" s="76"/>
      <c r="D31" s="76"/>
      <c r="E31" s="76"/>
      <c r="F31" s="76"/>
      <c r="G31" s="83"/>
      <c r="H31" s="83"/>
      <c r="I31" s="93"/>
      <c r="J31" s="78"/>
    </row>
    <row r="32" spans="1:10">
      <c r="A32" s="75"/>
      <c r="B32" s="76"/>
      <c r="C32" s="76"/>
      <c r="D32" s="76"/>
      <c r="E32" s="76"/>
      <c r="F32" s="76"/>
      <c r="G32" s="83"/>
      <c r="H32" s="83"/>
      <c r="I32" s="93"/>
      <c r="J32" s="78"/>
    </row>
    <row r="33" spans="1:10">
      <c r="A33" s="75"/>
      <c r="B33" s="76"/>
      <c r="C33" s="76"/>
      <c r="D33" s="76"/>
      <c r="E33" s="76"/>
      <c r="F33" s="76"/>
      <c r="G33" s="83"/>
      <c r="H33" s="95">
        <v>160500</v>
      </c>
      <c r="I33" s="85" t="s">
        <v>28</v>
      </c>
      <c r="J33" s="78"/>
    </row>
    <row r="34" spans="1:10" ht="1.5" customHeight="1">
      <c r="A34" s="75"/>
      <c r="B34" s="76"/>
      <c r="C34" s="76"/>
      <c r="D34" s="76"/>
      <c r="E34" s="76"/>
      <c r="F34" s="76"/>
      <c r="G34" s="83"/>
      <c r="H34" s="84"/>
      <c r="I34" s="85"/>
      <c r="J34" s="78"/>
    </row>
    <row r="35" spans="1:10" ht="15.75">
      <c r="A35" s="39" t="s">
        <v>13</v>
      </c>
      <c r="B35" s="40"/>
      <c r="C35" s="40"/>
      <c r="D35" s="40"/>
      <c r="E35" s="40"/>
      <c r="F35" s="40"/>
      <c r="G35" s="96">
        <f>'RO 9'!I38</f>
        <v>17082720</v>
      </c>
      <c r="H35" s="97">
        <f>H33</f>
        <v>160500</v>
      </c>
      <c r="I35" s="96">
        <f>G35+H35</f>
        <v>17243220</v>
      </c>
      <c r="J35" s="41"/>
    </row>
    <row r="36" spans="1:10">
      <c r="A36" s="42"/>
      <c r="B36" s="43"/>
      <c r="C36" s="43"/>
      <c r="D36" s="43"/>
      <c r="E36" s="43"/>
      <c r="F36" s="43"/>
      <c r="G36" s="44"/>
      <c r="H36" s="44"/>
      <c r="I36" s="45"/>
      <c r="J36" s="46"/>
    </row>
    <row r="37" spans="1:10" ht="15.75">
      <c r="A37" s="47" t="s">
        <v>14</v>
      </c>
      <c r="B37" s="48"/>
      <c r="C37" s="48"/>
      <c r="D37" s="48"/>
      <c r="E37" s="48"/>
      <c r="F37" s="49"/>
      <c r="G37" s="98">
        <f>G35-G18</f>
        <v>-2384000</v>
      </c>
      <c r="H37" s="99">
        <f>H35-H18</f>
        <v>160500</v>
      </c>
      <c r="I37" s="100">
        <f>G37+H37</f>
        <v>-2223500</v>
      </c>
      <c r="J37" s="50"/>
    </row>
    <row r="38" spans="1:10">
      <c r="A38" s="51"/>
      <c r="B38" s="51"/>
      <c r="C38" s="51"/>
      <c r="D38" s="51"/>
    </row>
    <row r="39" spans="1:10">
      <c r="A39" s="52"/>
      <c r="C39" s="52"/>
    </row>
  </sheetData>
  <mergeCells count="3">
    <mergeCell ref="A1:E1"/>
    <mergeCell ref="A3:J3"/>
    <mergeCell ref="A20:J2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7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topLeftCell="A15" workbookViewId="0">
      <selection sqref="A1:XFD1048576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28515625" style="31" customWidth="1"/>
    <col min="11" max="16384" width="9.140625" style="31"/>
  </cols>
  <sheetData>
    <row r="1" spans="1:10" ht="18.75">
      <c r="A1" s="138" t="str">
        <f>'Schválený rozpočet'!A1:E1</f>
        <v>Obec  Hajnice</v>
      </c>
      <c r="B1" s="139"/>
      <c r="C1" s="139"/>
      <c r="D1" s="139"/>
      <c r="E1" s="139"/>
      <c r="F1" s="86"/>
      <c r="G1" s="53">
        <f>'Schválený rozpočet'!J1</f>
        <v>2019</v>
      </c>
      <c r="I1" s="90" t="s">
        <v>29</v>
      </c>
      <c r="J1" s="89">
        <v>11</v>
      </c>
    </row>
    <row r="2" spans="1:10" ht="18.75">
      <c r="A2" s="33"/>
      <c r="B2" s="34"/>
      <c r="C2" s="34"/>
      <c r="D2" s="34"/>
      <c r="E2" s="34"/>
      <c r="F2" s="34"/>
      <c r="G2" s="34"/>
      <c r="H2" s="34"/>
      <c r="I2" s="35"/>
      <c r="J2" s="32" t="s">
        <v>20</v>
      </c>
    </row>
    <row r="3" spans="1:10">
      <c r="A3" s="140" t="s">
        <v>8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>
      <c r="A4" s="66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7"/>
    </row>
    <row r="5" spans="1:10" ht="15.75" thickBot="1">
      <c r="A5" s="68"/>
      <c r="B5" s="69"/>
      <c r="C5" s="69"/>
      <c r="D5" s="65"/>
      <c r="E5" s="65"/>
      <c r="F5" s="65"/>
      <c r="G5" s="65" t="s">
        <v>6</v>
      </c>
      <c r="H5" s="65" t="s">
        <v>18</v>
      </c>
      <c r="I5" s="65" t="s">
        <v>6</v>
      </c>
      <c r="J5" s="70" t="s">
        <v>7</v>
      </c>
    </row>
    <row r="6" spans="1:10">
      <c r="A6" s="71"/>
      <c r="B6" s="72"/>
      <c r="C6" s="72"/>
      <c r="D6" s="72"/>
      <c r="E6" s="72"/>
      <c r="F6" s="72"/>
      <c r="G6" s="73"/>
      <c r="H6" s="73"/>
      <c r="I6" s="94">
        <f t="shared" ref="I6:I15" si="0">G6+H6</f>
        <v>0</v>
      </c>
      <c r="J6" s="74"/>
    </row>
    <row r="7" spans="1:10">
      <c r="A7" s="75"/>
      <c r="B7" s="76"/>
      <c r="C7" s="76"/>
      <c r="D7" s="76"/>
      <c r="E7" s="76"/>
      <c r="F7" s="76"/>
      <c r="G7" s="77"/>
      <c r="H7" s="77"/>
      <c r="I7" s="94">
        <f t="shared" si="0"/>
        <v>0</v>
      </c>
      <c r="J7" s="78"/>
    </row>
    <row r="8" spans="1:10">
      <c r="A8" s="75"/>
      <c r="B8" s="76"/>
      <c r="C8" s="76"/>
      <c r="D8" s="76"/>
      <c r="E8" s="76"/>
      <c r="F8" s="76"/>
      <c r="G8" s="77"/>
      <c r="H8" s="77"/>
      <c r="I8" s="94">
        <f t="shared" si="0"/>
        <v>0</v>
      </c>
      <c r="J8" s="78"/>
    </row>
    <row r="9" spans="1:10">
      <c r="A9" s="75"/>
      <c r="B9" s="76"/>
      <c r="C9" s="76"/>
      <c r="D9" s="76"/>
      <c r="E9" s="76"/>
      <c r="F9" s="76"/>
      <c r="G9" s="77"/>
      <c r="H9" s="77"/>
      <c r="I9" s="94">
        <f t="shared" si="0"/>
        <v>0</v>
      </c>
      <c r="J9" s="78"/>
    </row>
    <row r="10" spans="1:10">
      <c r="A10" s="75"/>
      <c r="B10" s="76"/>
      <c r="C10" s="76"/>
      <c r="D10" s="76"/>
      <c r="E10" s="76"/>
      <c r="F10" s="76"/>
      <c r="G10" s="77"/>
      <c r="H10" s="77"/>
      <c r="I10" s="94">
        <f t="shared" si="0"/>
        <v>0</v>
      </c>
      <c r="J10" s="78"/>
    </row>
    <row r="11" spans="1:10">
      <c r="A11" s="75"/>
      <c r="B11" s="76"/>
      <c r="C11" s="76"/>
      <c r="D11" s="76"/>
      <c r="E11" s="76"/>
      <c r="F11" s="76"/>
      <c r="G11" s="77"/>
      <c r="H11" s="77"/>
      <c r="I11" s="94">
        <f t="shared" si="0"/>
        <v>0</v>
      </c>
      <c r="J11" s="78"/>
    </row>
    <row r="12" spans="1:10">
      <c r="A12" s="75"/>
      <c r="B12" s="76"/>
      <c r="C12" s="76"/>
      <c r="D12" s="76"/>
      <c r="E12" s="76"/>
      <c r="F12" s="76"/>
      <c r="G12" s="77"/>
      <c r="H12" s="77"/>
      <c r="I12" s="94">
        <f t="shared" si="0"/>
        <v>0</v>
      </c>
      <c r="J12" s="78"/>
    </row>
    <row r="13" spans="1:10">
      <c r="A13" s="75"/>
      <c r="B13" s="76"/>
      <c r="C13" s="76"/>
      <c r="D13" s="76"/>
      <c r="E13" s="76"/>
      <c r="F13" s="76"/>
      <c r="G13" s="77"/>
      <c r="H13" s="77"/>
      <c r="I13" s="94">
        <f t="shared" si="0"/>
        <v>0</v>
      </c>
      <c r="J13" s="78"/>
    </row>
    <row r="14" spans="1:10">
      <c r="A14" s="75"/>
      <c r="B14" s="76"/>
      <c r="C14" s="76"/>
      <c r="D14" s="76"/>
      <c r="E14" s="76"/>
      <c r="F14" s="76"/>
      <c r="G14" s="77"/>
      <c r="H14" s="77"/>
      <c r="I14" s="94">
        <f t="shared" si="0"/>
        <v>0</v>
      </c>
      <c r="J14" s="78"/>
    </row>
    <row r="15" spans="1:10">
      <c r="A15" s="75"/>
      <c r="B15" s="76"/>
      <c r="C15" s="76"/>
      <c r="D15" s="76"/>
      <c r="E15" s="76"/>
      <c r="F15" s="76"/>
      <c r="G15" s="77"/>
      <c r="H15" s="77"/>
      <c r="I15" s="94">
        <f t="shared" si="0"/>
        <v>0</v>
      </c>
      <c r="J15" s="78"/>
    </row>
    <row r="16" spans="1:10">
      <c r="A16" s="75"/>
      <c r="B16" s="76"/>
      <c r="C16" s="76"/>
      <c r="D16" s="76"/>
      <c r="E16" s="76"/>
      <c r="F16" s="76"/>
      <c r="G16" s="77"/>
      <c r="H16" s="92">
        <f>SUM(H6:H15)</f>
        <v>0</v>
      </c>
      <c r="I16" s="80" t="s">
        <v>22</v>
      </c>
      <c r="J16" s="78"/>
    </row>
    <row r="17" spans="1:10" ht="1.5" customHeight="1">
      <c r="A17" s="75"/>
      <c r="B17" s="76"/>
      <c r="C17" s="76"/>
      <c r="D17" s="76"/>
      <c r="E17" s="76"/>
      <c r="F17" s="76"/>
      <c r="G17" s="77"/>
      <c r="H17" s="79"/>
      <c r="I17" s="80"/>
      <c r="J17" s="78"/>
    </row>
    <row r="18" spans="1:10" ht="15.75">
      <c r="A18" s="36" t="s">
        <v>21</v>
      </c>
      <c r="B18" s="37"/>
      <c r="C18" s="37"/>
      <c r="D18" s="37"/>
      <c r="E18" s="37"/>
      <c r="F18" s="37"/>
      <c r="G18" s="54">
        <f>'RO 10'!I18</f>
        <v>19466720</v>
      </c>
      <c r="H18" s="55">
        <f>H16</f>
        <v>0</v>
      </c>
      <c r="I18" s="54">
        <f>G18+H18</f>
        <v>19466720</v>
      </c>
      <c r="J18" s="38"/>
    </row>
    <row r="19" spans="1:10" ht="15.75" thickBot="1"/>
    <row r="20" spans="1:10">
      <c r="A20" s="143" t="s">
        <v>9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>
      <c r="A21" s="66" t="s">
        <v>0</v>
      </c>
      <c r="B21" s="63" t="s">
        <v>1</v>
      </c>
      <c r="C21" s="63" t="s">
        <v>2</v>
      </c>
      <c r="D21" s="63" t="s">
        <v>10</v>
      </c>
      <c r="E21" s="63" t="s">
        <v>4</v>
      </c>
      <c r="F21" s="63" t="s">
        <v>11</v>
      </c>
      <c r="G21" s="63" t="s">
        <v>16</v>
      </c>
      <c r="H21" s="63" t="s">
        <v>17</v>
      </c>
      <c r="I21" s="63" t="s">
        <v>15</v>
      </c>
      <c r="J21" s="67" t="s">
        <v>12</v>
      </c>
    </row>
    <row r="22" spans="1:10" ht="15.75" thickBot="1">
      <c r="A22" s="81"/>
      <c r="B22" s="65"/>
      <c r="C22" s="65"/>
      <c r="D22" s="65"/>
      <c r="E22" s="65"/>
      <c r="F22" s="65"/>
      <c r="G22" s="65" t="s">
        <v>6</v>
      </c>
      <c r="H22" s="65" t="s">
        <v>18</v>
      </c>
      <c r="I22" s="65" t="s">
        <v>6</v>
      </c>
      <c r="J22" s="70"/>
    </row>
    <row r="23" spans="1:10">
      <c r="A23" s="71"/>
      <c r="B23" s="72"/>
      <c r="C23" s="72"/>
      <c r="D23" s="72"/>
      <c r="E23" s="72"/>
      <c r="F23" s="72"/>
      <c r="G23" s="82"/>
      <c r="H23" s="82"/>
      <c r="I23" s="93"/>
      <c r="J23" s="74"/>
    </row>
    <row r="24" spans="1:10">
      <c r="A24" s="75"/>
      <c r="B24" s="76"/>
      <c r="C24" s="76"/>
      <c r="D24" s="76"/>
      <c r="E24" s="76"/>
      <c r="F24" s="76"/>
      <c r="G24" s="83"/>
      <c r="H24" s="83"/>
      <c r="I24" s="93"/>
      <c r="J24" s="78"/>
    </row>
    <row r="25" spans="1:10">
      <c r="A25" s="75"/>
      <c r="B25" s="76"/>
      <c r="C25" s="76"/>
      <c r="D25" s="76"/>
      <c r="E25" s="76"/>
      <c r="F25" s="76"/>
      <c r="G25" s="83"/>
      <c r="H25" s="83"/>
      <c r="I25" s="93"/>
      <c r="J25" s="78"/>
    </row>
    <row r="26" spans="1:10">
      <c r="A26" s="75"/>
      <c r="B26" s="76"/>
      <c r="C26" s="76"/>
      <c r="D26" s="76"/>
      <c r="E26" s="76"/>
      <c r="F26" s="76"/>
      <c r="G26" s="83"/>
      <c r="H26" s="83"/>
      <c r="I26" s="93"/>
      <c r="J26" s="78"/>
    </row>
    <row r="27" spans="1:10">
      <c r="A27" s="75"/>
      <c r="B27" s="76"/>
      <c r="C27" s="76"/>
      <c r="D27" s="76"/>
      <c r="E27" s="76"/>
      <c r="F27" s="76"/>
      <c r="G27" s="83"/>
      <c r="H27" s="83"/>
      <c r="I27" s="93"/>
      <c r="J27" s="78"/>
    </row>
    <row r="28" spans="1:10">
      <c r="A28" s="75"/>
      <c r="B28" s="76"/>
      <c r="C28" s="76"/>
      <c r="D28" s="76"/>
      <c r="E28" s="76"/>
      <c r="F28" s="76"/>
      <c r="G28" s="83"/>
      <c r="H28" s="83"/>
      <c r="I28" s="93"/>
      <c r="J28" s="78"/>
    </row>
    <row r="29" spans="1:10">
      <c r="A29" s="75"/>
      <c r="B29" s="76"/>
      <c r="C29" s="76"/>
      <c r="D29" s="76"/>
      <c r="E29" s="76"/>
      <c r="F29" s="76"/>
      <c r="G29" s="83"/>
      <c r="H29" s="83"/>
      <c r="I29" s="93"/>
      <c r="J29" s="78"/>
    </row>
    <row r="30" spans="1:10">
      <c r="A30" s="75"/>
      <c r="B30" s="76"/>
      <c r="C30" s="76"/>
      <c r="D30" s="76"/>
      <c r="E30" s="76"/>
      <c r="F30" s="76"/>
      <c r="G30" s="83"/>
      <c r="H30" s="83"/>
      <c r="I30" s="93"/>
      <c r="J30" s="78"/>
    </row>
    <row r="31" spans="1:10">
      <c r="A31" s="75"/>
      <c r="B31" s="76"/>
      <c r="C31" s="76"/>
      <c r="D31" s="76"/>
      <c r="E31" s="76"/>
      <c r="F31" s="76"/>
      <c r="G31" s="83"/>
      <c r="H31" s="83"/>
      <c r="I31" s="93"/>
      <c r="J31" s="78"/>
    </row>
    <row r="32" spans="1:10">
      <c r="A32" s="75"/>
      <c r="B32" s="76"/>
      <c r="C32" s="76"/>
      <c r="D32" s="76"/>
      <c r="E32" s="76"/>
      <c r="F32" s="76"/>
      <c r="G32" s="83"/>
      <c r="H32" s="83"/>
      <c r="I32" s="93"/>
      <c r="J32" s="78"/>
    </row>
    <row r="33" spans="1:10">
      <c r="A33" s="75"/>
      <c r="B33" s="76"/>
      <c r="C33" s="76"/>
      <c r="D33" s="76"/>
      <c r="E33" s="76"/>
      <c r="F33" s="76"/>
      <c r="G33" s="83"/>
      <c r="H33" s="95">
        <f>SUM(H23:H32)</f>
        <v>0</v>
      </c>
      <c r="I33" s="85" t="s">
        <v>28</v>
      </c>
      <c r="J33" s="78"/>
    </row>
    <row r="34" spans="1:10" ht="1.5" customHeight="1">
      <c r="A34" s="75"/>
      <c r="B34" s="76"/>
      <c r="C34" s="76"/>
      <c r="D34" s="76"/>
      <c r="E34" s="76"/>
      <c r="F34" s="76"/>
      <c r="G34" s="83"/>
      <c r="H34" s="84"/>
      <c r="I34" s="85"/>
      <c r="J34" s="78"/>
    </row>
    <row r="35" spans="1:10" ht="15.75">
      <c r="A35" s="39" t="s">
        <v>24</v>
      </c>
      <c r="B35" s="40"/>
      <c r="C35" s="40"/>
      <c r="D35" s="40"/>
      <c r="E35" s="40"/>
      <c r="F35" s="40"/>
      <c r="G35" s="96">
        <f>'RO 10'!I35</f>
        <v>17243220</v>
      </c>
      <c r="H35" s="97">
        <f>H33</f>
        <v>0</v>
      </c>
      <c r="I35" s="96">
        <f>G35+H35</f>
        <v>17243220</v>
      </c>
      <c r="J35" s="41"/>
    </row>
    <row r="36" spans="1:10">
      <c r="A36" s="42"/>
      <c r="B36" s="43"/>
      <c r="C36" s="43"/>
      <c r="D36" s="43"/>
      <c r="E36" s="43"/>
      <c r="F36" s="43"/>
      <c r="G36" s="44"/>
      <c r="H36" s="44"/>
      <c r="I36" s="45"/>
      <c r="J36" s="46"/>
    </row>
    <row r="37" spans="1:10" ht="15.75">
      <c r="A37" s="47" t="s">
        <v>14</v>
      </c>
      <c r="B37" s="48"/>
      <c r="C37" s="48"/>
      <c r="D37" s="48"/>
      <c r="E37" s="48"/>
      <c r="F37" s="49"/>
      <c r="G37" s="98">
        <f>G35-G18</f>
        <v>-2223500</v>
      </c>
      <c r="H37" s="99">
        <f>H35-H18</f>
        <v>0</v>
      </c>
      <c r="I37" s="100">
        <f>G37+H37</f>
        <v>-2223500</v>
      </c>
      <c r="J37" s="50"/>
    </row>
    <row r="38" spans="1:10">
      <c r="A38" s="51"/>
      <c r="B38" s="51"/>
      <c r="C38" s="51"/>
      <c r="D38" s="51"/>
    </row>
    <row r="39" spans="1:10">
      <c r="A39" s="52"/>
      <c r="C39" s="52"/>
    </row>
  </sheetData>
  <mergeCells count="3">
    <mergeCell ref="A1:E1"/>
    <mergeCell ref="A3:J3"/>
    <mergeCell ref="A20:J20"/>
  </mergeCells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topLeftCell="A15" workbookViewId="0">
      <selection activeCell="G36" sqref="G36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28515625" style="31" customWidth="1"/>
    <col min="11" max="16384" width="9.140625" style="31"/>
  </cols>
  <sheetData>
    <row r="1" spans="1:10" ht="18.75">
      <c r="A1" s="138" t="str">
        <f>'Schválený rozpočet'!A1:E1</f>
        <v>Obec  Hajnice</v>
      </c>
      <c r="B1" s="139"/>
      <c r="C1" s="139"/>
      <c r="D1" s="139"/>
      <c r="E1" s="139"/>
      <c r="F1" s="86"/>
      <c r="G1" s="53">
        <f>'Schválený rozpočet'!J1</f>
        <v>2019</v>
      </c>
      <c r="I1" s="90" t="s">
        <v>29</v>
      </c>
      <c r="J1" s="89">
        <v>12</v>
      </c>
    </row>
    <row r="2" spans="1:10" ht="18.75">
      <c r="A2" s="33"/>
      <c r="B2" s="34"/>
      <c r="C2" s="34"/>
      <c r="D2" s="34"/>
      <c r="E2" s="34"/>
      <c r="F2" s="34"/>
      <c r="G2" s="34"/>
      <c r="H2" s="34"/>
      <c r="I2" s="35"/>
      <c r="J2" s="32" t="s">
        <v>20</v>
      </c>
    </row>
    <row r="3" spans="1:10">
      <c r="A3" s="140" t="s">
        <v>8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>
      <c r="A4" s="66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7"/>
    </row>
    <row r="5" spans="1:10" ht="15.75" thickBot="1">
      <c r="A5" s="68"/>
      <c r="B5" s="69"/>
      <c r="C5" s="69"/>
      <c r="D5" s="65"/>
      <c r="E5" s="65"/>
      <c r="F5" s="65"/>
      <c r="G5" s="65" t="s">
        <v>6</v>
      </c>
      <c r="H5" s="65" t="s">
        <v>18</v>
      </c>
      <c r="I5" s="65" t="s">
        <v>6</v>
      </c>
      <c r="J5" s="70" t="s">
        <v>7</v>
      </c>
    </row>
    <row r="6" spans="1:10">
      <c r="A6" s="71"/>
      <c r="B6" s="72"/>
      <c r="C6" s="72"/>
      <c r="D6" s="72"/>
      <c r="E6" s="72"/>
      <c r="F6" s="72"/>
      <c r="G6" s="73"/>
      <c r="H6" s="73"/>
      <c r="I6" s="94">
        <f t="shared" ref="I6:I15" si="0">G6+H6</f>
        <v>0</v>
      </c>
      <c r="J6" s="74"/>
    </row>
    <row r="7" spans="1:10">
      <c r="A7" s="75"/>
      <c r="B7" s="76"/>
      <c r="C7" s="76"/>
      <c r="D7" s="76"/>
      <c r="E7" s="76"/>
      <c r="F7" s="76"/>
      <c r="G7" s="77"/>
      <c r="H7" s="77"/>
      <c r="I7" s="94">
        <f t="shared" si="0"/>
        <v>0</v>
      </c>
      <c r="J7" s="78"/>
    </row>
    <row r="8" spans="1:10">
      <c r="A8" s="75"/>
      <c r="B8" s="76"/>
      <c r="C8" s="76"/>
      <c r="D8" s="76"/>
      <c r="E8" s="76"/>
      <c r="F8" s="76"/>
      <c r="G8" s="77"/>
      <c r="H8" s="77"/>
      <c r="I8" s="94">
        <f t="shared" si="0"/>
        <v>0</v>
      </c>
      <c r="J8" s="78"/>
    </row>
    <row r="9" spans="1:10">
      <c r="A9" s="75"/>
      <c r="B9" s="76"/>
      <c r="C9" s="76"/>
      <c r="D9" s="76"/>
      <c r="E9" s="76"/>
      <c r="F9" s="76"/>
      <c r="G9" s="77"/>
      <c r="H9" s="77"/>
      <c r="I9" s="94">
        <f t="shared" si="0"/>
        <v>0</v>
      </c>
      <c r="J9" s="78"/>
    </row>
    <row r="10" spans="1:10">
      <c r="A10" s="75"/>
      <c r="B10" s="76"/>
      <c r="C10" s="76"/>
      <c r="D10" s="76"/>
      <c r="E10" s="76"/>
      <c r="F10" s="76"/>
      <c r="G10" s="77"/>
      <c r="H10" s="77"/>
      <c r="I10" s="94">
        <f t="shared" si="0"/>
        <v>0</v>
      </c>
      <c r="J10" s="78"/>
    </row>
    <row r="11" spans="1:10">
      <c r="A11" s="75"/>
      <c r="B11" s="76"/>
      <c r="C11" s="76"/>
      <c r="D11" s="76"/>
      <c r="E11" s="76"/>
      <c r="F11" s="76"/>
      <c r="G11" s="77"/>
      <c r="H11" s="77"/>
      <c r="I11" s="94">
        <f t="shared" si="0"/>
        <v>0</v>
      </c>
      <c r="J11" s="78"/>
    </row>
    <row r="12" spans="1:10">
      <c r="A12" s="75"/>
      <c r="B12" s="76"/>
      <c r="C12" s="76"/>
      <c r="D12" s="76"/>
      <c r="E12" s="76"/>
      <c r="F12" s="76"/>
      <c r="G12" s="77"/>
      <c r="H12" s="77"/>
      <c r="I12" s="94">
        <f t="shared" si="0"/>
        <v>0</v>
      </c>
      <c r="J12" s="78"/>
    </row>
    <row r="13" spans="1:10">
      <c r="A13" s="75"/>
      <c r="B13" s="76"/>
      <c r="C13" s="76"/>
      <c r="D13" s="76"/>
      <c r="E13" s="76"/>
      <c r="F13" s="76"/>
      <c r="G13" s="77"/>
      <c r="H13" s="77"/>
      <c r="I13" s="94">
        <f t="shared" si="0"/>
        <v>0</v>
      </c>
      <c r="J13" s="78"/>
    </row>
    <row r="14" spans="1:10">
      <c r="A14" s="75"/>
      <c r="B14" s="76"/>
      <c r="C14" s="76"/>
      <c r="D14" s="76"/>
      <c r="E14" s="76"/>
      <c r="F14" s="76"/>
      <c r="G14" s="77"/>
      <c r="H14" s="77"/>
      <c r="I14" s="94">
        <f t="shared" si="0"/>
        <v>0</v>
      </c>
      <c r="J14" s="78"/>
    </row>
    <row r="15" spans="1:10">
      <c r="A15" s="75"/>
      <c r="B15" s="76"/>
      <c r="C15" s="76"/>
      <c r="D15" s="76"/>
      <c r="E15" s="76"/>
      <c r="F15" s="76"/>
      <c r="G15" s="77"/>
      <c r="H15" s="77"/>
      <c r="I15" s="94">
        <f t="shared" si="0"/>
        <v>0</v>
      </c>
      <c r="J15" s="78"/>
    </row>
    <row r="16" spans="1:10">
      <c r="A16" s="75"/>
      <c r="B16" s="76"/>
      <c r="C16" s="76"/>
      <c r="D16" s="76"/>
      <c r="E16" s="76"/>
      <c r="F16" s="76"/>
      <c r="G16" s="77"/>
      <c r="H16" s="92">
        <f>SUM(H6:H15)</f>
        <v>0</v>
      </c>
      <c r="I16" s="80" t="s">
        <v>22</v>
      </c>
      <c r="J16" s="78"/>
    </row>
    <row r="17" spans="1:10" ht="1.5" customHeight="1">
      <c r="A17" s="75"/>
      <c r="B17" s="76"/>
      <c r="C17" s="76"/>
      <c r="D17" s="76"/>
      <c r="E17" s="76"/>
      <c r="F17" s="76"/>
      <c r="G17" s="77"/>
      <c r="H17" s="79"/>
      <c r="I17" s="80"/>
      <c r="J17" s="78"/>
    </row>
    <row r="18" spans="1:10" ht="15.75">
      <c r="A18" s="36" t="s">
        <v>21</v>
      </c>
      <c r="B18" s="37"/>
      <c r="C18" s="37"/>
      <c r="D18" s="37"/>
      <c r="E18" s="37"/>
      <c r="F18" s="37"/>
      <c r="G18" s="54">
        <f>'RO 11'!I18</f>
        <v>19466720</v>
      </c>
      <c r="H18" s="55">
        <f>H16</f>
        <v>0</v>
      </c>
      <c r="I18" s="54">
        <f>G18+H18</f>
        <v>19466720</v>
      </c>
      <c r="J18" s="38"/>
    </row>
    <row r="19" spans="1:10" ht="15.75" thickBot="1"/>
    <row r="20" spans="1:10">
      <c r="A20" s="143" t="s">
        <v>9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>
      <c r="A21" s="66" t="s">
        <v>0</v>
      </c>
      <c r="B21" s="63" t="s">
        <v>1</v>
      </c>
      <c r="C21" s="63" t="s">
        <v>2</v>
      </c>
      <c r="D21" s="63" t="s">
        <v>10</v>
      </c>
      <c r="E21" s="63" t="s">
        <v>4</v>
      </c>
      <c r="F21" s="63" t="s">
        <v>11</v>
      </c>
      <c r="G21" s="63" t="s">
        <v>16</v>
      </c>
      <c r="H21" s="63" t="s">
        <v>17</v>
      </c>
      <c r="I21" s="63" t="s">
        <v>15</v>
      </c>
      <c r="J21" s="67" t="s">
        <v>12</v>
      </c>
    </row>
    <row r="22" spans="1:10" ht="15.75" thickBot="1">
      <c r="A22" s="81"/>
      <c r="B22" s="65"/>
      <c r="C22" s="65"/>
      <c r="D22" s="65"/>
      <c r="E22" s="65"/>
      <c r="F22" s="65"/>
      <c r="G22" s="65" t="s">
        <v>6</v>
      </c>
      <c r="H22" s="65" t="s">
        <v>18</v>
      </c>
      <c r="I22" s="65" t="s">
        <v>6</v>
      </c>
      <c r="J22" s="70"/>
    </row>
    <row r="23" spans="1:10">
      <c r="A23" s="71"/>
      <c r="B23" s="72"/>
      <c r="C23" s="72"/>
      <c r="D23" s="72"/>
      <c r="E23" s="72"/>
      <c r="F23" s="72"/>
      <c r="G23" s="82"/>
      <c r="H23" s="82"/>
      <c r="I23" s="93"/>
      <c r="J23" s="74"/>
    </row>
    <row r="24" spans="1:10">
      <c r="A24" s="75"/>
      <c r="B24" s="76"/>
      <c r="C24" s="76"/>
      <c r="D24" s="76"/>
      <c r="E24" s="76"/>
      <c r="F24" s="76"/>
      <c r="G24" s="83"/>
      <c r="H24" s="83"/>
      <c r="I24" s="93"/>
      <c r="J24" s="78"/>
    </row>
    <row r="25" spans="1:10">
      <c r="A25" s="75"/>
      <c r="B25" s="76"/>
      <c r="C25" s="76"/>
      <c r="D25" s="76"/>
      <c r="E25" s="76"/>
      <c r="F25" s="76"/>
      <c r="G25" s="83"/>
      <c r="H25" s="83"/>
      <c r="I25" s="93"/>
      <c r="J25" s="78"/>
    </row>
    <row r="26" spans="1:10">
      <c r="A26" s="75"/>
      <c r="B26" s="76"/>
      <c r="C26" s="76"/>
      <c r="D26" s="76"/>
      <c r="E26" s="76"/>
      <c r="F26" s="76"/>
      <c r="G26" s="83"/>
      <c r="H26" s="83"/>
      <c r="I26" s="93"/>
      <c r="J26" s="78"/>
    </row>
    <row r="27" spans="1:10">
      <c r="A27" s="75"/>
      <c r="B27" s="76"/>
      <c r="C27" s="76"/>
      <c r="D27" s="76"/>
      <c r="E27" s="76"/>
      <c r="F27" s="76"/>
      <c r="G27" s="83"/>
      <c r="H27" s="83"/>
      <c r="I27" s="93"/>
      <c r="J27" s="78"/>
    </row>
    <row r="28" spans="1:10">
      <c r="A28" s="75"/>
      <c r="B28" s="76"/>
      <c r="C28" s="76"/>
      <c r="D28" s="76"/>
      <c r="E28" s="76"/>
      <c r="F28" s="76"/>
      <c r="G28" s="83"/>
      <c r="H28" s="83"/>
      <c r="I28" s="93"/>
      <c r="J28" s="78"/>
    </row>
    <row r="29" spans="1:10">
      <c r="A29" s="75"/>
      <c r="B29" s="76"/>
      <c r="C29" s="76"/>
      <c r="D29" s="76"/>
      <c r="E29" s="76"/>
      <c r="F29" s="76"/>
      <c r="G29" s="83"/>
      <c r="H29" s="83"/>
      <c r="I29" s="93"/>
      <c r="J29" s="78"/>
    </row>
    <row r="30" spans="1:10">
      <c r="A30" s="75"/>
      <c r="B30" s="76"/>
      <c r="C30" s="76"/>
      <c r="D30" s="76"/>
      <c r="E30" s="76"/>
      <c r="F30" s="76"/>
      <c r="G30" s="83"/>
      <c r="H30" s="83"/>
      <c r="I30" s="93"/>
      <c r="J30" s="78"/>
    </row>
    <row r="31" spans="1:10">
      <c r="A31" s="75"/>
      <c r="B31" s="76"/>
      <c r="C31" s="76"/>
      <c r="D31" s="76"/>
      <c r="E31" s="76"/>
      <c r="F31" s="76"/>
      <c r="G31" s="83"/>
      <c r="H31" s="83"/>
      <c r="I31" s="93"/>
      <c r="J31" s="78"/>
    </row>
    <row r="32" spans="1:10">
      <c r="A32" s="75"/>
      <c r="B32" s="76"/>
      <c r="C32" s="76"/>
      <c r="D32" s="76"/>
      <c r="E32" s="76"/>
      <c r="F32" s="76"/>
      <c r="G32" s="83"/>
      <c r="H32" s="83"/>
      <c r="I32" s="93"/>
      <c r="J32" s="78"/>
    </row>
    <row r="33" spans="1:10">
      <c r="A33" s="75"/>
      <c r="B33" s="76"/>
      <c r="C33" s="76"/>
      <c r="D33" s="76"/>
      <c r="E33" s="76"/>
      <c r="F33" s="76"/>
      <c r="G33" s="83"/>
      <c r="H33" s="95">
        <f>SUM(H23:H32)</f>
        <v>0</v>
      </c>
      <c r="I33" s="85" t="s">
        <v>28</v>
      </c>
      <c r="J33" s="78"/>
    </row>
    <row r="34" spans="1:10" ht="1.5" customHeight="1">
      <c r="A34" s="75"/>
      <c r="B34" s="76"/>
      <c r="C34" s="76"/>
      <c r="D34" s="76"/>
      <c r="E34" s="76"/>
      <c r="F34" s="76"/>
      <c r="G34" s="83"/>
      <c r="H34" s="84"/>
      <c r="I34" s="85"/>
      <c r="J34" s="78"/>
    </row>
    <row r="35" spans="1:10" ht="15.75">
      <c r="A35" s="39" t="s">
        <v>24</v>
      </c>
      <c r="B35" s="40"/>
      <c r="C35" s="40"/>
      <c r="D35" s="40"/>
      <c r="E35" s="40"/>
      <c r="F35" s="40"/>
      <c r="G35" s="96">
        <f>'RO 11'!I35</f>
        <v>17243220</v>
      </c>
      <c r="H35" s="97">
        <f>H33</f>
        <v>0</v>
      </c>
      <c r="I35" s="96">
        <f>G35+H35</f>
        <v>17243220</v>
      </c>
      <c r="J35" s="41"/>
    </row>
    <row r="36" spans="1:10">
      <c r="A36" s="42"/>
      <c r="B36" s="43"/>
      <c r="C36" s="43"/>
      <c r="D36" s="43"/>
      <c r="E36" s="43"/>
      <c r="F36" s="43"/>
      <c r="G36" s="44"/>
      <c r="H36" s="44"/>
      <c r="I36" s="45"/>
      <c r="J36" s="46"/>
    </row>
    <row r="37" spans="1:10" ht="15.75">
      <c r="A37" s="47" t="s">
        <v>14</v>
      </c>
      <c r="B37" s="48"/>
      <c r="C37" s="48"/>
      <c r="D37" s="48"/>
      <c r="E37" s="48"/>
      <c r="F37" s="49"/>
      <c r="G37" s="98">
        <f>G35-G18</f>
        <v>-2223500</v>
      </c>
      <c r="H37" s="99">
        <f>H35-H18</f>
        <v>0</v>
      </c>
      <c r="I37" s="100">
        <f>G37+H37</f>
        <v>-2223500</v>
      </c>
      <c r="J37" s="50"/>
    </row>
    <row r="38" spans="1:10">
      <c r="A38" s="51"/>
      <c r="B38" s="51"/>
      <c r="C38" s="51"/>
      <c r="D38" s="51"/>
    </row>
    <row r="39" spans="1:10">
      <c r="A39" s="52"/>
      <c r="C39" s="52"/>
    </row>
  </sheetData>
  <mergeCells count="3">
    <mergeCell ref="A1:E1"/>
    <mergeCell ref="A3:J3"/>
    <mergeCell ref="A20:J20"/>
  </mergeCells>
  <pageMargins left="0.7" right="0.7" top="0.78740157499999996" bottom="0.78740157499999996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topLeftCell="A14" workbookViewId="0">
      <selection activeCell="G36" sqref="G36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28515625" style="31" customWidth="1"/>
    <col min="11" max="16384" width="9.140625" style="31"/>
  </cols>
  <sheetData>
    <row r="1" spans="1:10" ht="18.75">
      <c r="A1" s="138" t="str">
        <f>'Schválený rozpočet'!A1:E1</f>
        <v>Obec  Hajnice</v>
      </c>
      <c r="B1" s="139"/>
      <c r="C1" s="139"/>
      <c r="D1" s="139"/>
      <c r="E1" s="139"/>
      <c r="F1" s="86"/>
      <c r="G1" s="53">
        <f>'Schválený rozpočet'!J1</f>
        <v>2019</v>
      </c>
      <c r="I1" s="90" t="s">
        <v>29</v>
      </c>
      <c r="J1" s="89">
        <v>13</v>
      </c>
    </row>
    <row r="2" spans="1:10" ht="18.75">
      <c r="A2" s="33"/>
      <c r="B2" s="34"/>
      <c r="C2" s="34"/>
      <c r="D2" s="34"/>
      <c r="E2" s="34"/>
      <c r="F2" s="34"/>
      <c r="G2" s="34"/>
      <c r="H2" s="34"/>
      <c r="I2" s="35"/>
      <c r="J2" s="32" t="s">
        <v>20</v>
      </c>
    </row>
    <row r="3" spans="1:10">
      <c r="A3" s="140" t="s">
        <v>8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>
      <c r="A4" s="66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7"/>
    </row>
    <row r="5" spans="1:10" ht="15.75" thickBot="1">
      <c r="A5" s="68"/>
      <c r="B5" s="69"/>
      <c r="C5" s="69"/>
      <c r="D5" s="65"/>
      <c r="E5" s="65"/>
      <c r="F5" s="65"/>
      <c r="G5" s="65" t="s">
        <v>6</v>
      </c>
      <c r="H5" s="65" t="s">
        <v>18</v>
      </c>
      <c r="I5" s="65" t="s">
        <v>6</v>
      </c>
      <c r="J5" s="70" t="s">
        <v>7</v>
      </c>
    </row>
    <row r="6" spans="1:10">
      <c r="A6" s="71"/>
      <c r="B6" s="72"/>
      <c r="C6" s="72"/>
      <c r="D6" s="72"/>
      <c r="E6" s="72"/>
      <c r="F6" s="72"/>
      <c r="G6" s="73"/>
      <c r="H6" s="73"/>
      <c r="I6" s="94">
        <f t="shared" ref="I6:I15" si="0">G6+H6</f>
        <v>0</v>
      </c>
      <c r="J6" s="74"/>
    </row>
    <row r="7" spans="1:10">
      <c r="A7" s="75"/>
      <c r="B7" s="76"/>
      <c r="C7" s="76"/>
      <c r="D7" s="76"/>
      <c r="E7" s="76"/>
      <c r="F7" s="76"/>
      <c r="G7" s="77"/>
      <c r="H7" s="77"/>
      <c r="I7" s="94">
        <f t="shared" si="0"/>
        <v>0</v>
      </c>
      <c r="J7" s="78"/>
    </row>
    <row r="8" spans="1:10">
      <c r="A8" s="75"/>
      <c r="B8" s="76"/>
      <c r="C8" s="76"/>
      <c r="D8" s="76"/>
      <c r="E8" s="76"/>
      <c r="F8" s="76"/>
      <c r="G8" s="77"/>
      <c r="H8" s="77"/>
      <c r="I8" s="94">
        <f t="shared" si="0"/>
        <v>0</v>
      </c>
      <c r="J8" s="78"/>
    </row>
    <row r="9" spans="1:10">
      <c r="A9" s="75"/>
      <c r="B9" s="76"/>
      <c r="C9" s="76"/>
      <c r="D9" s="76"/>
      <c r="E9" s="76"/>
      <c r="F9" s="76"/>
      <c r="G9" s="77"/>
      <c r="H9" s="77"/>
      <c r="I9" s="94">
        <f t="shared" si="0"/>
        <v>0</v>
      </c>
      <c r="J9" s="78"/>
    </row>
    <row r="10" spans="1:10">
      <c r="A10" s="75"/>
      <c r="B10" s="76"/>
      <c r="C10" s="76"/>
      <c r="D10" s="76"/>
      <c r="E10" s="76"/>
      <c r="F10" s="76"/>
      <c r="G10" s="77"/>
      <c r="H10" s="77"/>
      <c r="I10" s="94">
        <f t="shared" si="0"/>
        <v>0</v>
      </c>
      <c r="J10" s="78"/>
    </row>
    <row r="11" spans="1:10">
      <c r="A11" s="75"/>
      <c r="B11" s="76"/>
      <c r="C11" s="76"/>
      <c r="D11" s="76"/>
      <c r="E11" s="76"/>
      <c r="F11" s="76"/>
      <c r="G11" s="77"/>
      <c r="H11" s="77"/>
      <c r="I11" s="94">
        <f t="shared" si="0"/>
        <v>0</v>
      </c>
      <c r="J11" s="78"/>
    </row>
    <row r="12" spans="1:10">
      <c r="A12" s="75"/>
      <c r="B12" s="76"/>
      <c r="C12" s="76"/>
      <c r="D12" s="76"/>
      <c r="E12" s="76"/>
      <c r="F12" s="76"/>
      <c r="G12" s="77"/>
      <c r="H12" s="77"/>
      <c r="I12" s="94">
        <f t="shared" si="0"/>
        <v>0</v>
      </c>
      <c r="J12" s="78"/>
    </row>
    <row r="13" spans="1:10">
      <c r="A13" s="75"/>
      <c r="B13" s="76"/>
      <c r="C13" s="76"/>
      <c r="D13" s="76"/>
      <c r="E13" s="76"/>
      <c r="F13" s="76"/>
      <c r="G13" s="77"/>
      <c r="H13" s="77"/>
      <c r="I13" s="94">
        <f t="shared" si="0"/>
        <v>0</v>
      </c>
      <c r="J13" s="78"/>
    </row>
    <row r="14" spans="1:10">
      <c r="A14" s="75"/>
      <c r="B14" s="76"/>
      <c r="C14" s="76"/>
      <c r="D14" s="76"/>
      <c r="E14" s="76"/>
      <c r="F14" s="76"/>
      <c r="G14" s="77"/>
      <c r="H14" s="77"/>
      <c r="I14" s="94">
        <f t="shared" si="0"/>
        <v>0</v>
      </c>
      <c r="J14" s="78"/>
    </row>
    <row r="15" spans="1:10">
      <c r="A15" s="75"/>
      <c r="B15" s="76"/>
      <c r="C15" s="76"/>
      <c r="D15" s="76"/>
      <c r="E15" s="76"/>
      <c r="F15" s="76"/>
      <c r="G15" s="77"/>
      <c r="H15" s="77"/>
      <c r="I15" s="94">
        <f t="shared" si="0"/>
        <v>0</v>
      </c>
      <c r="J15" s="78"/>
    </row>
    <row r="16" spans="1:10">
      <c r="A16" s="75"/>
      <c r="B16" s="76"/>
      <c r="C16" s="76"/>
      <c r="D16" s="76"/>
      <c r="E16" s="76"/>
      <c r="F16" s="76"/>
      <c r="G16" s="77"/>
      <c r="H16" s="92">
        <f>SUM(H6:H15)</f>
        <v>0</v>
      </c>
      <c r="I16" s="80" t="s">
        <v>22</v>
      </c>
      <c r="J16" s="78"/>
    </row>
    <row r="17" spans="1:10" ht="1.5" customHeight="1">
      <c r="A17" s="75"/>
      <c r="B17" s="76"/>
      <c r="C17" s="76"/>
      <c r="D17" s="76"/>
      <c r="E17" s="76"/>
      <c r="F17" s="76"/>
      <c r="G17" s="77"/>
      <c r="H17" s="79"/>
      <c r="I17" s="80"/>
      <c r="J17" s="78"/>
    </row>
    <row r="18" spans="1:10" ht="15.75">
      <c r="A18" s="36" t="s">
        <v>21</v>
      </c>
      <c r="B18" s="37"/>
      <c r="C18" s="37"/>
      <c r="D18" s="37"/>
      <c r="E18" s="37"/>
      <c r="F18" s="37"/>
      <c r="G18" s="54">
        <f>'RO 12'!I18</f>
        <v>19466720</v>
      </c>
      <c r="H18" s="55">
        <f>H16</f>
        <v>0</v>
      </c>
      <c r="I18" s="54">
        <f>G18+H18</f>
        <v>19466720</v>
      </c>
      <c r="J18" s="38"/>
    </row>
    <row r="19" spans="1:10" ht="15.75" thickBot="1"/>
    <row r="20" spans="1:10">
      <c r="A20" s="143" t="s">
        <v>9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>
      <c r="A21" s="66" t="s">
        <v>0</v>
      </c>
      <c r="B21" s="63" t="s">
        <v>1</v>
      </c>
      <c r="C21" s="63" t="s">
        <v>2</v>
      </c>
      <c r="D21" s="63" t="s">
        <v>10</v>
      </c>
      <c r="E21" s="63" t="s">
        <v>4</v>
      </c>
      <c r="F21" s="63" t="s">
        <v>11</v>
      </c>
      <c r="G21" s="63" t="s">
        <v>16</v>
      </c>
      <c r="H21" s="63" t="s">
        <v>17</v>
      </c>
      <c r="I21" s="63" t="s">
        <v>15</v>
      </c>
      <c r="J21" s="67" t="s">
        <v>12</v>
      </c>
    </row>
    <row r="22" spans="1:10" ht="15.75" thickBot="1">
      <c r="A22" s="81"/>
      <c r="B22" s="65"/>
      <c r="C22" s="65"/>
      <c r="D22" s="65"/>
      <c r="E22" s="65"/>
      <c r="F22" s="65"/>
      <c r="G22" s="65" t="s">
        <v>6</v>
      </c>
      <c r="H22" s="65" t="s">
        <v>18</v>
      </c>
      <c r="I22" s="65" t="s">
        <v>6</v>
      </c>
      <c r="J22" s="70"/>
    </row>
    <row r="23" spans="1:10">
      <c r="A23" s="71"/>
      <c r="B23" s="72"/>
      <c r="C23" s="72"/>
      <c r="D23" s="72"/>
      <c r="E23" s="72"/>
      <c r="F23" s="72"/>
      <c r="G23" s="82"/>
      <c r="H23" s="82"/>
      <c r="I23" s="93"/>
      <c r="J23" s="74"/>
    </row>
    <row r="24" spans="1:10">
      <c r="A24" s="75"/>
      <c r="B24" s="76"/>
      <c r="C24" s="76"/>
      <c r="D24" s="76"/>
      <c r="E24" s="76"/>
      <c r="F24" s="76"/>
      <c r="G24" s="83"/>
      <c r="H24" s="83"/>
      <c r="I24" s="93"/>
      <c r="J24" s="78"/>
    </row>
    <row r="25" spans="1:10">
      <c r="A25" s="75"/>
      <c r="B25" s="76"/>
      <c r="C25" s="76"/>
      <c r="D25" s="76"/>
      <c r="E25" s="76"/>
      <c r="F25" s="76"/>
      <c r="G25" s="83"/>
      <c r="H25" s="83"/>
      <c r="I25" s="93"/>
      <c r="J25" s="78"/>
    </row>
    <row r="26" spans="1:10">
      <c r="A26" s="75"/>
      <c r="B26" s="76"/>
      <c r="C26" s="76"/>
      <c r="D26" s="76"/>
      <c r="E26" s="76"/>
      <c r="F26" s="76"/>
      <c r="G26" s="83"/>
      <c r="H26" s="83"/>
      <c r="I26" s="93"/>
      <c r="J26" s="78"/>
    </row>
    <row r="27" spans="1:10">
      <c r="A27" s="75"/>
      <c r="B27" s="76"/>
      <c r="C27" s="76"/>
      <c r="D27" s="76"/>
      <c r="E27" s="76"/>
      <c r="F27" s="76"/>
      <c r="G27" s="83"/>
      <c r="H27" s="83"/>
      <c r="I27" s="93"/>
      <c r="J27" s="78"/>
    </row>
    <row r="28" spans="1:10">
      <c r="A28" s="75"/>
      <c r="B28" s="76"/>
      <c r="C28" s="76"/>
      <c r="D28" s="76"/>
      <c r="E28" s="76"/>
      <c r="F28" s="76"/>
      <c r="G28" s="83"/>
      <c r="H28" s="83"/>
      <c r="I28" s="93"/>
      <c r="J28" s="78"/>
    </row>
    <row r="29" spans="1:10">
      <c r="A29" s="75"/>
      <c r="B29" s="76"/>
      <c r="C29" s="76"/>
      <c r="D29" s="76"/>
      <c r="E29" s="76"/>
      <c r="F29" s="76"/>
      <c r="G29" s="83"/>
      <c r="H29" s="83"/>
      <c r="I29" s="93"/>
      <c r="J29" s="78"/>
    </row>
    <row r="30" spans="1:10">
      <c r="A30" s="75"/>
      <c r="B30" s="76"/>
      <c r="C30" s="76"/>
      <c r="D30" s="76"/>
      <c r="E30" s="76"/>
      <c r="F30" s="76"/>
      <c r="G30" s="83"/>
      <c r="H30" s="83"/>
      <c r="I30" s="93"/>
      <c r="J30" s="78"/>
    </row>
    <row r="31" spans="1:10">
      <c r="A31" s="75"/>
      <c r="B31" s="76"/>
      <c r="C31" s="76"/>
      <c r="D31" s="76"/>
      <c r="E31" s="76"/>
      <c r="F31" s="76"/>
      <c r="G31" s="83"/>
      <c r="H31" s="83"/>
      <c r="I31" s="93"/>
      <c r="J31" s="78"/>
    </row>
    <row r="32" spans="1:10">
      <c r="A32" s="75"/>
      <c r="B32" s="76"/>
      <c r="C32" s="76"/>
      <c r="D32" s="76"/>
      <c r="E32" s="76"/>
      <c r="F32" s="76"/>
      <c r="G32" s="83"/>
      <c r="H32" s="83"/>
      <c r="I32" s="93"/>
      <c r="J32" s="78"/>
    </row>
    <row r="33" spans="1:10">
      <c r="A33" s="75"/>
      <c r="B33" s="76"/>
      <c r="C33" s="76"/>
      <c r="D33" s="76"/>
      <c r="E33" s="76"/>
      <c r="F33" s="76"/>
      <c r="G33" s="83"/>
      <c r="H33" s="95">
        <f>SUM(H23:H32)</f>
        <v>0</v>
      </c>
      <c r="I33" s="85" t="s">
        <v>28</v>
      </c>
      <c r="J33" s="78"/>
    </row>
    <row r="34" spans="1:10" ht="1.5" customHeight="1">
      <c r="A34" s="75"/>
      <c r="B34" s="76"/>
      <c r="C34" s="76"/>
      <c r="D34" s="76"/>
      <c r="E34" s="76"/>
      <c r="F34" s="76"/>
      <c r="G34" s="83"/>
      <c r="H34" s="84"/>
      <c r="I34" s="85"/>
      <c r="J34" s="78"/>
    </row>
    <row r="35" spans="1:10" ht="15.75">
      <c r="A35" s="39" t="s">
        <v>24</v>
      </c>
      <c r="B35" s="40"/>
      <c r="C35" s="40"/>
      <c r="D35" s="40"/>
      <c r="E35" s="40"/>
      <c r="F35" s="40"/>
      <c r="G35" s="96">
        <f>'RO 12'!I35</f>
        <v>17243220</v>
      </c>
      <c r="H35" s="97">
        <f>H33</f>
        <v>0</v>
      </c>
      <c r="I35" s="96">
        <f>G35+H35</f>
        <v>17243220</v>
      </c>
      <c r="J35" s="41"/>
    </row>
    <row r="36" spans="1:10">
      <c r="A36" s="42"/>
      <c r="B36" s="43"/>
      <c r="C36" s="43"/>
      <c r="D36" s="43"/>
      <c r="E36" s="43"/>
      <c r="F36" s="43"/>
      <c r="G36" s="44"/>
      <c r="H36" s="44"/>
      <c r="I36" s="45"/>
      <c r="J36" s="46"/>
    </row>
    <row r="37" spans="1:10" ht="15.75">
      <c r="A37" s="47" t="s">
        <v>14</v>
      </c>
      <c r="B37" s="48"/>
      <c r="C37" s="48"/>
      <c r="D37" s="48"/>
      <c r="E37" s="48"/>
      <c r="F37" s="49"/>
      <c r="G37" s="98">
        <f>G35-G18</f>
        <v>-2223500</v>
      </c>
      <c r="H37" s="99">
        <f>H35-H18</f>
        <v>0</v>
      </c>
      <c r="I37" s="100">
        <f>G37+H37</f>
        <v>-2223500</v>
      </c>
      <c r="J37" s="50"/>
    </row>
    <row r="38" spans="1:10">
      <c r="A38" s="51"/>
      <c r="B38" s="51"/>
      <c r="C38" s="51"/>
      <c r="D38" s="51"/>
    </row>
    <row r="39" spans="1:10">
      <c r="A39" s="52"/>
      <c r="C39" s="52"/>
    </row>
  </sheetData>
  <mergeCells count="3">
    <mergeCell ref="A1:E1"/>
    <mergeCell ref="A3:J3"/>
    <mergeCell ref="A20:J20"/>
  </mergeCells>
  <pageMargins left="0.7" right="0.7" top="0.78740157499999996" bottom="0.78740157499999996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9"/>
  <sheetViews>
    <sheetView topLeftCell="A13" workbookViewId="0">
      <selection activeCell="G37" sqref="G37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28515625" style="31" customWidth="1"/>
    <col min="11" max="16384" width="9.140625" style="31"/>
  </cols>
  <sheetData>
    <row r="1" spans="1:10" ht="18.75">
      <c r="A1" s="138" t="str">
        <f>'Schválený rozpočet'!A1:E1</f>
        <v>Obec  Hajnice</v>
      </c>
      <c r="B1" s="139"/>
      <c r="C1" s="139"/>
      <c r="D1" s="139"/>
      <c r="E1" s="139"/>
      <c r="F1" s="86"/>
      <c r="G1" s="53">
        <f>'Schválený rozpočet'!J1</f>
        <v>2019</v>
      </c>
      <c r="I1" s="90" t="s">
        <v>29</v>
      </c>
      <c r="J1" s="89">
        <v>14</v>
      </c>
    </row>
    <row r="2" spans="1:10" ht="18.75">
      <c r="A2" s="33"/>
      <c r="B2" s="34"/>
      <c r="C2" s="34"/>
      <c r="D2" s="34"/>
      <c r="E2" s="34"/>
      <c r="F2" s="34"/>
      <c r="G2" s="34"/>
      <c r="H2" s="34"/>
      <c r="I2" s="35"/>
      <c r="J2" s="32" t="s">
        <v>20</v>
      </c>
    </row>
    <row r="3" spans="1:10">
      <c r="A3" s="140" t="s">
        <v>8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>
      <c r="A4" s="66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7"/>
    </row>
    <row r="5" spans="1:10" ht="15.75" thickBot="1">
      <c r="A5" s="68"/>
      <c r="B5" s="69"/>
      <c r="C5" s="69"/>
      <c r="D5" s="65"/>
      <c r="E5" s="65"/>
      <c r="F5" s="65"/>
      <c r="G5" s="65" t="s">
        <v>6</v>
      </c>
      <c r="H5" s="65" t="s">
        <v>18</v>
      </c>
      <c r="I5" s="65" t="s">
        <v>6</v>
      </c>
      <c r="J5" s="70" t="s">
        <v>7</v>
      </c>
    </row>
    <row r="6" spans="1:10">
      <c r="A6" s="71"/>
      <c r="B6" s="72"/>
      <c r="C6" s="72"/>
      <c r="D6" s="72"/>
      <c r="E6" s="72"/>
      <c r="F6" s="72"/>
      <c r="G6" s="73"/>
      <c r="H6" s="73"/>
      <c r="I6" s="94">
        <f t="shared" ref="I6:I15" si="0">G6+H6</f>
        <v>0</v>
      </c>
      <c r="J6" s="74"/>
    </row>
    <row r="7" spans="1:10">
      <c r="A7" s="75"/>
      <c r="B7" s="76"/>
      <c r="C7" s="76"/>
      <c r="D7" s="76"/>
      <c r="E7" s="76"/>
      <c r="F7" s="76"/>
      <c r="G7" s="77"/>
      <c r="H7" s="77"/>
      <c r="I7" s="94">
        <f t="shared" si="0"/>
        <v>0</v>
      </c>
      <c r="J7" s="78"/>
    </row>
    <row r="8" spans="1:10">
      <c r="A8" s="75"/>
      <c r="B8" s="76"/>
      <c r="C8" s="76"/>
      <c r="D8" s="76"/>
      <c r="E8" s="76"/>
      <c r="F8" s="76"/>
      <c r="G8" s="77"/>
      <c r="H8" s="77"/>
      <c r="I8" s="94">
        <f t="shared" si="0"/>
        <v>0</v>
      </c>
      <c r="J8" s="78"/>
    </row>
    <row r="9" spans="1:10">
      <c r="A9" s="75"/>
      <c r="B9" s="76"/>
      <c r="C9" s="76"/>
      <c r="D9" s="76"/>
      <c r="E9" s="76"/>
      <c r="F9" s="76"/>
      <c r="G9" s="77"/>
      <c r="H9" s="77"/>
      <c r="I9" s="94">
        <f t="shared" si="0"/>
        <v>0</v>
      </c>
      <c r="J9" s="78"/>
    </row>
    <row r="10" spans="1:10">
      <c r="A10" s="75"/>
      <c r="B10" s="76"/>
      <c r="C10" s="76"/>
      <c r="D10" s="76"/>
      <c r="E10" s="76"/>
      <c r="F10" s="76"/>
      <c r="G10" s="77"/>
      <c r="H10" s="77"/>
      <c r="I10" s="94">
        <f t="shared" si="0"/>
        <v>0</v>
      </c>
      <c r="J10" s="78"/>
    </row>
    <row r="11" spans="1:10">
      <c r="A11" s="75"/>
      <c r="B11" s="76"/>
      <c r="C11" s="76"/>
      <c r="D11" s="76"/>
      <c r="E11" s="76"/>
      <c r="F11" s="76"/>
      <c r="G11" s="77"/>
      <c r="H11" s="77"/>
      <c r="I11" s="94">
        <f t="shared" si="0"/>
        <v>0</v>
      </c>
      <c r="J11" s="78"/>
    </row>
    <row r="12" spans="1:10">
      <c r="A12" s="75"/>
      <c r="B12" s="76"/>
      <c r="C12" s="76"/>
      <c r="D12" s="76"/>
      <c r="E12" s="76"/>
      <c r="F12" s="76"/>
      <c r="G12" s="77"/>
      <c r="H12" s="77"/>
      <c r="I12" s="94">
        <f t="shared" si="0"/>
        <v>0</v>
      </c>
      <c r="J12" s="78"/>
    </row>
    <row r="13" spans="1:10">
      <c r="A13" s="75"/>
      <c r="B13" s="76"/>
      <c r="C13" s="76"/>
      <c r="D13" s="76"/>
      <c r="E13" s="76"/>
      <c r="F13" s="76"/>
      <c r="G13" s="77"/>
      <c r="H13" s="77"/>
      <c r="I13" s="94">
        <f t="shared" si="0"/>
        <v>0</v>
      </c>
      <c r="J13" s="78"/>
    </row>
    <row r="14" spans="1:10">
      <c r="A14" s="75"/>
      <c r="B14" s="76"/>
      <c r="C14" s="76"/>
      <c r="D14" s="76"/>
      <c r="E14" s="76"/>
      <c r="F14" s="76"/>
      <c r="G14" s="77"/>
      <c r="H14" s="77"/>
      <c r="I14" s="94">
        <f t="shared" si="0"/>
        <v>0</v>
      </c>
      <c r="J14" s="78"/>
    </row>
    <row r="15" spans="1:10">
      <c r="A15" s="75"/>
      <c r="B15" s="76"/>
      <c r="C15" s="76"/>
      <c r="D15" s="76"/>
      <c r="E15" s="76"/>
      <c r="F15" s="76"/>
      <c r="G15" s="77"/>
      <c r="H15" s="77"/>
      <c r="I15" s="94">
        <f t="shared" si="0"/>
        <v>0</v>
      </c>
      <c r="J15" s="78"/>
    </row>
    <row r="16" spans="1:10">
      <c r="A16" s="75"/>
      <c r="B16" s="76"/>
      <c r="C16" s="76"/>
      <c r="D16" s="76"/>
      <c r="E16" s="76"/>
      <c r="F16" s="76"/>
      <c r="G16" s="77"/>
      <c r="H16" s="92">
        <f>SUM(H6:H15)</f>
        <v>0</v>
      </c>
      <c r="I16" s="80" t="s">
        <v>22</v>
      </c>
      <c r="J16" s="78"/>
    </row>
    <row r="17" spans="1:10" ht="1.5" customHeight="1">
      <c r="A17" s="75"/>
      <c r="B17" s="76"/>
      <c r="C17" s="76"/>
      <c r="D17" s="76"/>
      <c r="E17" s="76"/>
      <c r="F17" s="76"/>
      <c r="G17" s="77"/>
      <c r="H17" s="79"/>
      <c r="I17" s="80"/>
      <c r="J17" s="78"/>
    </row>
    <row r="18" spans="1:10" ht="15.75">
      <c r="A18" s="36" t="s">
        <v>21</v>
      </c>
      <c r="B18" s="37"/>
      <c r="C18" s="37"/>
      <c r="D18" s="37"/>
      <c r="E18" s="37"/>
      <c r="F18" s="37"/>
      <c r="G18" s="54">
        <f>'RO 13'!I18</f>
        <v>19466720</v>
      </c>
      <c r="H18" s="55">
        <f>H16</f>
        <v>0</v>
      </c>
      <c r="I18" s="54">
        <f>G18+H18</f>
        <v>19466720</v>
      </c>
      <c r="J18" s="38"/>
    </row>
    <row r="19" spans="1:10" ht="15.75" thickBot="1"/>
    <row r="20" spans="1:10">
      <c r="A20" s="143" t="s">
        <v>9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>
      <c r="A21" s="66" t="s">
        <v>0</v>
      </c>
      <c r="B21" s="63" t="s">
        <v>1</v>
      </c>
      <c r="C21" s="63" t="s">
        <v>2</v>
      </c>
      <c r="D21" s="63" t="s">
        <v>10</v>
      </c>
      <c r="E21" s="63" t="s">
        <v>4</v>
      </c>
      <c r="F21" s="63" t="s">
        <v>11</v>
      </c>
      <c r="G21" s="63" t="s">
        <v>16</v>
      </c>
      <c r="H21" s="63" t="s">
        <v>17</v>
      </c>
      <c r="I21" s="63" t="s">
        <v>15</v>
      </c>
      <c r="J21" s="67" t="s">
        <v>12</v>
      </c>
    </row>
    <row r="22" spans="1:10" ht="15.75" thickBot="1">
      <c r="A22" s="81"/>
      <c r="B22" s="65"/>
      <c r="C22" s="65"/>
      <c r="D22" s="65"/>
      <c r="E22" s="65"/>
      <c r="F22" s="65"/>
      <c r="G22" s="65" t="s">
        <v>6</v>
      </c>
      <c r="H22" s="65" t="s">
        <v>18</v>
      </c>
      <c r="I22" s="65" t="s">
        <v>6</v>
      </c>
      <c r="J22" s="70"/>
    </row>
    <row r="23" spans="1:10">
      <c r="A23" s="71"/>
      <c r="B23" s="72"/>
      <c r="C23" s="72"/>
      <c r="D23" s="72"/>
      <c r="E23" s="72"/>
      <c r="F23" s="72"/>
      <c r="G23" s="82"/>
      <c r="H23" s="82"/>
      <c r="I23" s="93"/>
      <c r="J23" s="74"/>
    </row>
    <row r="24" spans="1:10">
      <c r="A24" s="75"/>
      <c r="B24" s="76"/>
      <c r="C24" s="76"/>
      <c r="D24" s="76"/>
      <c r="E24" s="76"/>
      <c r="F24" s="76"/>
      <c r="G24" s="83"/>
      <c r="H24" s="83"/>
      <c r="I24" s="93"/>
      <c r="J24" s="78"/>
    </row>
    <row r="25" spans="1:10">
      <c r="A25" s="75"/>
      <c r="B25" s="76"/>
      <c r="C25" s="76"/>
      <c r="D25" s="76"/>
      <c r="E25" s="76"/>
      <c r="F25" s="76"/>
      <c r="G25" s="83"/>
      <c r="H25" s="83"/>
      <c r="I25" s="93"/>
      <c r="J25" s="78"/>
    </row>
    <row r="26" spans="1:10">
      <c r="A26" s="75"/>
      <c r="B26" s="76"/>
      <c r="C26" s="76"/>
      <c r="D26" s="76"/>
      <c r="E26" s="76"/>
      <c r="F26" s="76"/>
      <c r="G26" s="83"/>
      <c r="H26" s="83"/>
      <c r="I26" s="93"/>
      <c r="J26" s="78"/>
    </row>
    <row r="27" spans="1:10">
      <c r="A27" s="75"/>
      <c r="B27" s="76"/>
      <c r="C27" s="76"/>
      <c r="D27" s="76"/>
      <c r="E27" s="76"/>
      <c r="F27" s="76"/>
      <c r="G27" s="83"/>
      <c r="H27" s="83"/>
      <c r="I27" s="93"/>
      <c r="J27" s="78"/>
    </row>
    <row r="28" spans="1:10">
      <c r="A28" s="75"/>
      <c r="B28" s="76"/>
      <c r="C28" s="76"/>
      <c r="D28" s="76"/>
      <c r="E28" s="76"/>
      <c r="F28" s="76"/>
      <c r="G28" s="83"/>
      <c r="H28" s="83"/>
      <c r="I28" s="93"/>
      <c r="J28" s="78"/>
    </row>
    <row r="29" spans="1:10">
      <c r="A29" s="75"/>
      <c r="B29" s="76"/>
      <c r="C29" s="76"/>
      <c r="D29" s="76"/>
      <c r="E29" s="76"/>
      <c r="F29" s="76"/>
      <c r="G29" s="83"/>
      <c r="H29" s="83"/>
      <c r="I29" s="93"/>
      <c r="J29" s="78"/>
    </row>
    <row r="30" spans="1:10">
      <c r="A30" s="75"/>
      <c r="B30" s="76"/>
      <c r="C30" s="76"/>
      <c r="D30" s="76"/>
      <c r="E30" s="76"/>
      <c r="F30" s="76"/>
      <c r="G30" s="83"/>
      <c r="H30" s="83"/>
      <c r="I30" s="93"/>
      <c r="J30" s="78"/>
    </row>
    <row r="31" spans="1:10">
      <c r="A31" s="75"/>
      <c r="B31" s="76"/>
      <c r="C31" s="76"/>
      <c r="D31" s="76"/>
      <c r="E31" s="76"/>
      <c r="F31" s="76"/>
      <c r="G31" s="83"/>
      <c r="H31" s="83"/>
      <c r="I31" s="93"/>
      <c r="J31" s="78"/>
    </row>
    <row r="32" spans="1:10">
      <c r="A32" s="75"/>
      <c r="B32" s="76"/>
      <c r="C32" s="76"/>
      <c r="D32" s="76"/>
      <c r="E32" s="76"/>
      <c r="F32" s="76"/>
      <c r="G32" s="83"/>
      <c r="H32" s="83"/>
      <c r="I32" s="93"/>
      <c r="J32" s="78"/>
    </row>
    <row r="33" spans="1:10">
      <c r="A33" s="75"/>
      <c r="B33" s="76"/>
      <c r="C33" s="76"/>
      <c r="D33" s="76"/>
      <c r="E33" s="76"/>
      <c r="F33" s="76"/>
      <c r="G33" s="83"/>
      <c r="H33" s="95">
        <f>SUM(H23:H32)</f>
        <v>0</v>
      </c>
      <c r="I33" s="85" t="s">
        <v>28</v>
      </c>
      <c r="J33" s="78"/>
    </row>
    <row r="34" spans="1:10" ht="1.5" customHeight="1">
      <c r="A34" s="75"/>
      <c r="B34" s="76"/>
      <c r="C34" s="76"/>
      <c r="D34" s="76"/>
      <c r="E34" s="76"/>
      <c r="F34" s="76"/>
      <c r="G34" s="83"/>
      <c r="H34" s="84"/>
      <c r="I34" s="85"/>
      <c r="J34" s="78"/>
    </row>
    <row r="35" spans="1:10" ht="15.75">
      <c r="A35" s="39" t="s">
        <v>24</v>
      </c>
      <c r="B35" s="40"/>
      <c r="C35" s="40"/>
      <c r="D35" s="40"/>
      <c r="E35" s="40"/>
      <c r="F35" s="40"/>
      <c r="G35" s="96">
        <f>'RO 13'!I35</f>
        <v>17243220</v>
      </c>
      <c r="H35" s="97">
        <f>H33</f>
        <v>0</v>
      </c>
      <c r="I35" s="96">
        <f>G35+H35</f>
        <v>17243220</v>
      </c>
      <c r="J35" s="41"/>
    </row>
    <row r="36" spans="1:10">
      <c r="A36" s="42"/>
      <c r="B36" s="43"/>
      <c r="C36" s="43"/>
      <c r="D36" s="43"/>
      <c r="E36" s="43"/>
      <c r="F36" s="43"/>
      <c r="G36" s="44"/>
      <c r="H36" s="44"/>
      <c r="I36" s="45"/>
      <c r="J36" s="46"/>
    </row>
    <row r="37" spans="1:10" ht="15.75">
      <c r="A37" s="47" t="s">
        <v>14</v>
      </c>
      <c r="B37" s="48"/>
      <c r="C37" s="48"/>
      <c r="D37" s="48"/>
      <c r="E37" s="48"/>
      <c r="F37" s="49"/>
      <c r="G37" s="98">
        <f>G35-G18</f>
        <v>-2223500</v>
      </c>
      <c r="H37" s="99">
        <f>H35-H18</f>
        <v>0</v>
      </c>
      <c r="I37" s="100">
        <f>G37+H37</f>
        <v>-2223500</v>
      </c>
      <c r="J37" s="50"/>
    </row>
    <row r="38" spans="1:10">
      <c r="A38" s="51"/>
      <c r="B38" s="51"/>
      <c r="C38" s="51"/>
      <c r="D38" s="51"/>
    </row>
    <row r="39" spans="1:10">
      <c r="A39" s="52"/>
      <c r="C39" s="52"/>
    </row>
  </sheetData>
  <mergeCells count="3">
    <mergeCell ref="A1:E1"/>
    <mergeCell ref="A3:J3"/>
    <mergeCell ref="A20:J20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6" sqref="G6"/>
    </sheetView>
  </sheetViews>
  <sheetFormatPr defaultRowHeight="15"/>
  <cols>
    <col min="1" max="1" width="5.7109375" customWidth="1"/>
    <col min="2" max="2" width="5.42578125" customWidth="1"/>
    <col min="3" max="3" width="6.140625" customWidth="1"/>
    <col min="4" max="4" width="6.85546875" customWidth="1"/>
    <col min="5" max="5" width="7.140625" customWidth="1"/>
    <col min="6" max="6" width="6.7109375" customWidth="1"/>
    <col min="7" max="9" width="12.7109375" customWidth="1"/>
    <col min="10" max="10" width="37.140625" customWidth="1"/>
  </cols>
  <sheetData>
    <row r="1" spans="1:10" ht="18.75">
      <c r="A1" s="131" t="s">
        <v>19</v>
      </c>
      <c r="B1" s="131"/>
      <c r="C1" s="131"/>
      <c r="D1" s="131"/>
      <c r="E1" s="131"/>
      <c r="F1" s="87"/>
      <c r="G1" s="87" t="s">
        <v>23</v>
      </c>
      <c r="H1" s="87"/>
      <c r="I1" s="88"/>
      <c r="J1" s="87">
        <v>2019</v>
      </c>
    </row>
    <row r="2" spans="1:10" ht="18.75">
      <c r="A2" s="15"/>
      <c r="B2" s="16"/>
      <c r="C2" s="16"/>
      <c r="D2" s="16"/>
      <c r="E2" s="16"/>
      <c r="F2" s="16"/>
      <c r="G2" s="16"/>
      <c r="H2" s="16"/>
      <c r="I2" s="17"/>
      <c r="J2" s="18"/>
    </row>
    <row r="3" spans="1:10">
      <c r="A3" s="124" t="s">
        <v>8</v>
      </c>
      <c r="B3" s="125"/>
      <c r="C3" s="125"/>
      <c r="D3" s="125"/>
      <c r="E3" s="125"/>
      <c r="F3" s="125"/>
      <c r="G3" s="125"/>
      <c r="H3" s="125"/>
      <c r="I3" s="125"/>
      <c r="J3" s="126"/>
    </row>
    <row r="4" spans="1:10">
      <c r="A4" s="56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7" t="s">
        <v>5</v>
      </c>
      <c r="G4" s="57" t="s">
        <v>16</v>
      </c>
      <c r="H4" s="57" t="s">
        <v>17</v>
      </c>
      <c r="I4" s="57" t="s">
        <v>15</v>
      </c>
      <c r="J4" s="58"/>
    </row>
    <row r="5" spans="1:10" ht="15.75" thickBot="1">
      <c r="A5" s="59"/>
      <c r="B5" s="60"/>
      <c r="C5" s="60"/>
      <c r="D5" s="61"/>
      <c r="E5" s="61"/>
      <c r="F5" s="61"/>
      <c r="G5" s="61" t="s">
        <v>6</v>
      </c>
      <c r="H5" s="61" t="s">
        <v>18</v>
      </c>
      <c r="I5" s="61" t="s">
        <v>6</v>
      </c>
      <c r="J5" s="62" t="s">
        <v>7</v>
      </c>
    </row>
    <row r="6" spans="1:10" ht="15.75">
      <c r="A6" s="10" t="s">
        <v>21</v>
      </c>
      <c r="B6" s="12"/>
      <c r="C6" s="12"/>
      <c r="D6" s="12"/>
      <c r="E6" s="12"/>
      <c r="F6" s="12"/>
      <c r="G6" s="102">
        <v>18247500</v>
      </c>
      <c r="H6" s="20">
        <v>0</v>
      </c>
      <c r="I6" s="19">
        <f>G6+H6</f>
        <v>18247500</v>
      </c>
      <c r="J6" s="11"/>
    </row>
    <row r="7" spans="1:10" ht="15.75" thickBot="1">
      <c r="G7" t="s">
        <v>48</v>
      </c>
    </row>
    <row r="8" spans="1:10">
      <c r="A8" s="127" t="s">
        <v>9</v>
      </c>
      <c r="B8" s="128"/>
      <c r="C8" s="128"/>
      <c r="D8" s="128"/>
      <c r="E8" s="128"/>
      <c r="F8" s="128"/>
      <c r="G8" s="128"/>
      <c r="H8" s="128"/>
      <c r="I8" s="128"/>
      <c r="J8" s="129"/>
    </row>
    <row r="9" spans="1:10">
      <c r="A9" s="56" t="s">
        <v>0</v>
      </c>
      <c r="B9" s="57" t="s">
        <v>1</v>
      </c>
      <c r="C9" s="57" t="s">
        <v>2</v>
      </c>
      <c r="D9" s="57" t="s">
        <v>10</v>
      </c>
      <c r="E9" s="57" t="s">
        <v>4</v>
      </c>
      <c r="F9" s="57" t="s">
        <v>11</v>
      </c>
      <c r="G9" s="63" t="s">
        <v>16</v>
      </c>
      <c r="H9" s="63" t="s">
        <v>17</v>
      </c>
      <c r="I9" s="63" t="s">
        <v>15</v>
      </c>
      <c r="J9" s="58" t="s">
        <v>12</v>
      </c>
    </row>
    <row r="10" spans="1:10" ht="15.75" thickBot="1">
      <c r="A10" s="64"/>
      <c r="B10" s="61"/>
      <c r="C10" s="61"/>
      <c r="D10" s="61"/>
      <c r="E10" s="61"/>
      <c r="F10" s="61"/>
      <c r="G10" s="65" t="s">
        <v>6</v>
      </c>
      <c r="H10" s="65" t="s">
        <v>18</v>
      </c>
      <c r="I10" s="65" t="s">
        <v>6</v>
      </c>
      <c r="J10" s="62"/>
    </row>
    <row r="11" spans="1:10" ht="15.75">
      <c r="A11" s="7" t="s">
        <v>24</v>
      </c>
      <c r="B11" s="8"/>
      <c r="C11" s="8"/>
      <c r="D11" s="8"/>
      <c r="E11" s="8"/>
      <c r="F11" s="8"/>
      <c r="G11" s="103">
        <v>12347700</v>
      </c>
      <c r="H11" s="22">
        <v>0</v>
      </c>
      <c r="I11" s="21">
        <f>G11+H11</f>
        <v>12347700</v>
      </c>
      <c r="J11" s="9"/>
    </row>
    <row r="12" spans="1:10">
      <c r="A12" s="2"/>
      <c r="B12" s="1"/>
      <c r="C12" s="1"/>
      <c r="D12" s="1"/>
      <c r="E12" s="1"/>
      <c r="F12" s="1"/>
      <c r="G12" s="23"/>
      <c r="H12" s="23"/>
      <c r="I12" s="24"/>
      <c r="J12" s="3"/>
    </row>
    <row r="13" spans="1:10" ht="15.75">
      <c r="A13" s="4" t="s">
        <v>14</v>
      </c>
      <c r="B13" s="6"/>
      <c r="C13" s="6"/>
      <c r="D13" s="6"/>
      <c r="E13" s="6"/>
      <c r="F13" s="5"/>
      <c r="G13" s="98">
        <v>5899800</v>
      </c>
      <c r="H13" s="25"/>
      <c r="I13" s="26">
        <v>5899800</v>
      </c>
      <c r="J13" s="27"/>
    </row>
    <row r="14" spans="1:10">
      <c r="A14" s="13"/>
      <c r="B14" s="13"/>
      <c r="C14" s="13"/>
      <c r="D14" s="13"/>
    </row>
    <row r="15" spans="1:10" ht="18.75">
      <c r="A15" s="29" t="s">
        <v>27</v>
      </c>
      <c r="C15" s="29"/>
      <c r="D15" s="30"/>
      <c r="E15" s="30"/>
      <c r="F15" s="30"/>
      <c r="G15" s="130" t="str">
        <f>IF(G6&gt;G11,"PŘEBYTKOVÝ","SCHODKOVÝ")</f>
        <v>PŘEBYTKOVÝ</v>
      </c>
      <c r="H15" s="130"/>
      <c r="I15" t="s">
        <v>26</v>
      </c>
    </row>
    <row r="16" spans="1:10">
      <c r="A16" s="14"/>
      <c r="C16" s="14"/>
    </row>
    <row r="17" spans="1:1">
      <c r="A17" s="28" t="s">
        <v>25</v>
      </c>
    </row>
  </sheetData>
  <mergeCells count="4">
    <mergeCell ref="A3:J3"/>
    <mergeCell ref="A8:J8"/>
    <mergeCell ref="G15:H15"/>
    <mergeCell ref="A1:E1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M27" sqref="M27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42578125" style="31" customWidth="1"/>
    <col min="11" max="16384" width="9.140625" style="31"/>
  </cols>
  <sheetData>
    <row r="1" spans="1:10" ht="18.75">
      <c r="A1" s="134" t="str">
        <f>'Schválený rozpočet'!A1:E1</f>
        <v>Obec  Hajnice</v>
      </c>
      <c r="B1" s="135"/>
      <c r="C1" s="135"/>
      <c r="D1" s="135"/>
      <c r="E1" s="135"/>
      <c r="F1" s="110"/>
      <c r="G1" s="111">
        <f>'Schválený rozpočet'!J1</f>
        <v>2019</v>
      </c>
      <c r="H1" s="112"/>
      <c r="I1" s="113" t="s">
        <v>29</v>
      </c>
      <c r="J1" s="114">
        <v>1</v>
      </c>
    </row>
    <row r="2" spans="1:10" ht="19.5" thickBot="1">
      <c r="A2" s="115"/>
      <c r="B2" s="116"/>
      <c r="C2" s="116"/>
      <c r="D2" s="116"/>
      <c r="E2" s="116"/>
      <c r="F2" s="116"/>
      <c r="G2" s="116"/>
      <c r="H2" s="116"/>
      <c r="I2" s="117"/>
      <c r="J2" s="118" t="s">
        <v>20</v>
      </c>
    </row>
    <row r="3" spans="1:10">
      <c r="A3" s="132" t="s">
        <v>8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>
      <c r="A4" s="63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3"/>
    </row>
    <row r="5" spans="1:10">
      <c r="A5" s="76"/>
      <c r="B5" s="76"/>
      <c r="C5" s="76"/>
      <c r="D5" s="63"/>
      <c r="E5" s="63"/>
      <c r="F5" s="63"/>
      <c r="G5" s="63" t="s">
        <v>6</v>
      </c>
      <c r="H5" s="63" t="s">
        <v>18</v>
      </c>
      <c r="I5" s="63" t="s">
        <v>6</v>
      </c>
      <c r="J5" s="63" t="s">
        <v>7</v>
      </c>
    </row>
    <row r="6" spans="1:10">
      <c r="A6" s="76">
        <v>231</v>
      </c>
      <c r="B6" s="76">
        <v>300</v>
      </c>
      <c r="C6" s="76"/>
      <c r="D6" s="76">
        <v>1122</v>
      </c>
      <c r="E6" s="76"/>
      <c r="F6" s="76"/>
      <c r="G6" s="77">
        <v>0</v>
      </c>
      <c r="H6" s="77">
        <v>1198520</v>
      </c>
      <c r="I6" s="105">
        <v>1198520</v>
      </c>
      <c r="J6" s="76" t="s">
        <v>61</v>
      </c>
    </row>
    <row r="7" spans="1:10">
      <c r="A7" s="76">
        <v>231</v>
      </c>
      <c r="B7" s="76">
        <v>200</v>
      </c>
      <c r="C7" s="76"/>
      <c r="D7" s="76">
        <v>4112</v>
      </c>
      <c r="E7" s="76"/>
      <c r="F7" s="76"/>
      <c r="G7" s="77">
        <v>953000</v>
      </c>
      <c r="H7" s="77">
        <v>15700</v>
      </c>
      <c r="I7" s="105">
        <v>968700</v>
      </c>
      <c r="J7" s="76" t="s">
        <v>63</v>
      </c>
    </row>
    <row r="8" spans="1:10">
      <c r="A8" s="76"/>
      <c r="B8" s="76"/>
      <c r="C8" s="76"/>
      <c r="D8" s="76"/>
      <c r="E8" s="76"/>
      <c r="F8" s="76"/>
      <c r="G8" s="77"/>
      <c r="H8" s="77"/>
      <c r="I8" s="105">
        <f t="shared" ref="I8:I13" si="0">G8+H8</f>
        <v>0</v>
      </c>
      <c r="J8" s="76"/>
    </row>
    <row r="9" spans="1:10">
      <c r="A9" s="76"/>
      <c r="B9" s="76"/>
      <c r="C9" s="76"/>
      <c r="D9" s="76"/>
      <c r="E9" s="76"/>
      <c r="F9" s="76"/>
      <c r="G9" s="77"/>
      <c r="H9" s="77"/>
      <c r="I9" s="105">
        <f t="shared" si="0"/>
        <v>0</v>
      </c>
      <c r="J9" s="76"/>
    </row>
    <row r="10" spans="1:10">
      <c r="A10" s="76"/>
      <c r="B10" s="76"/>
      <c r="C10" s="76"/>
      <c r="D10" s="76"/>
      <c r="E10" s="76"/>
      <c r="F10" s="76"/>
      <c r="G10" s="77"/>
      <c r="H10" s="77"/>
      <c r="I10" s="105">
        <f t="shared" si="0"/>
        <v>0</v>
      </c>
      <c r="J10" s="76"/>
    </row>
    <row r="11" spans="1:10">
      <c r="A11" s="76"/>
      <c r="B11" s="76"/>
      <c r="C11" s="76"/>
      <c r="D11" s="76"/>
      <c r="E11" s="76"/>
      <c r="F11" s="76"/>
      <c r="G11" s="77"/>
      <c r="H11" s="77"/>
      <c r="I11" s="105">
        <f t="shared" si="0"/>
        <v>0</v>
      </c>
      <c r="J11" s="76"/>
    </row>
    <row r="12" spans="1:10">
      <c r="A12" s="76"/>
      <c r="B12" s="76"/>
      <c r="C12" s="76"/>
      <c r="D12" s="76"/>
      <c r="E12" s="76"/>
      <c r="F12" s="76"/>
      <c r="G12" s="77"/>
      <c r="H12" s="77"/>
      <c r="I12" s="105">
        <f t="shared" si="0"/>
        <v>0</v>
      </c>
      <c r="J12" s="76"/>
    </row>
    <row r="13" spans="1:10">
      <c r="A13" s="76"/>
      <c r="B13" s="76"/>
      <c r="C13" s="76"/>
      <c r="D13" s="76"/>
      <c r="E13" s="76"/>
      <c r="F13" s="76"/>
      <c r="G13" s="77"/>
      <c r="H13" s="77"/>
      <c r="I13" s="105">
        <f t="shared" si="0"/>
        <v>0</v>
      </c>
      <c r="J13" s="76"/>
    </row>
    <row r="14" spans="1:10">
      <c r="A14" s="76"/>
      <c r="B14" s="76"/>
      <c r="C14" s="76"/>
      <c r="D14" s="76"/>
      <c r="E14" s="76"/>
      <c r="F14" s="76"/>
      <c r="G14" s="77"/>
      <c r="H14" s="92">
        <f>SUM(H6:H13)</f>
        <v>1214220</v>
      </c>
      <c r="I14" s="80" t="s">
        <v>22</v>
      </c>
      <c r="J14" s="76"/>
    </row>
    <row r="15" spans="1:10" ht="1.5" customHeight="1">
      <c r="A15" s="76"/>
      <c r="B15" s="76"/>
      <c r="C15" s="76"/>
      <c r="D15" s="76"/>
      <c r="E15" s="76"/>
      <c r="F15" s="76"/>
      <c r="G15" s="77"/>
      <c r="H15" s="79"/>
      <c r="I15" s="80"/>
      <c r="J15" s="76"/>
    </row>
    <row r="16" spans="1:10" ht="15.75">
      <c r="A16" s="37" t="s">
        <v>21</v>
      </c>
      <c r="B16" s="37"/>
      <c r="C16" s="37"/>
      <c r="D16" s="37"/>
      <c r="E16" s="37"/>
      <c r="F16" s="37"/>
      <c r="G16" s="54">
        <f>'Schválený rozpočet'!G6</f>
        <v>18247500</v>
      </c>
      <c r="H16" s="55">
        <f>H14</f>
        <v>1214220</v>
      </c>
      <c r="I16" s="54">
        <f>G16+H16</f>
        <v>19461720</v>
      </c>
      <c r="J16" s="106"/>
    </row>
    <row r="17" spans="1:10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>
      <c r="A18" s="133" t="s">
        <v>9</v>
      </c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>
      <c r="A19" s="63" t="s">
        <v>0</v>
      </c>
      <c r="B19" s="63" t="s">
        <v>1</v>
      </c>
      <c r="C19" s="63" t="s">
        <v>2</v>
      </c>
      <c r="D19" s="63" t="s">
        <v>10</v>
      </c>
      <c r="E19" s="63" t="s">
        <v>4</v>
      </c>
      <c r="F19" s="63" t="s">
        <v>11</v>
      </c>
      <c r="G19" s="63" t="s">
        <v>16</v>
      </c>
      <c r="H19" s="63" t="s">
        <v>17</v>
      </c>
      <c r="I19" s="63" t="s">
        <v>15</v>
      </c>
      <c r="J19" s="63" t="s">
        <v>12</v>
      </c>
    </row>
    <row r="20" spans="1:10">
      <c r="A20" s="63"/>
      <c r="B20" s="63"/>
      <c r="C20" s="63"/>
      <c r="D20" s="63"/>
      <c r="E20" s="63"/>
      <c r="F20" s="63"/>
      <c r="G20" s="63" t="s">
        <v>6</v>
      </c>
      <c r="H20" s="63" t="s">
        <v>18</v>
      </c>
      <c r="I20" s="63" t="s">
        <v>6</v>
      </c>
      <c r="J20" s="63"/>
    </row>
    <row r="21" spans="1:10">
      <c r="A21" s="76">
        <v>231</v>
      </c>
      <c r="B21" s="76">
        <v>300</v>
      </c>
      <c r="C21" s="76">
        <v>2212</v>
      </c>
      <c r="D21" s="76">
        <v>5137</v>
      </c>
      <c r="E21" s="76"/>
      <c r="F21" s="76"/>
      <c r="G21" s="83">
        <v>0</v>
      </c>
      <c r="H21" s="83">
        <v>33000</v>
      </c>
      <c r="I21" s="107">
        <v>33000</v>
      </c>
      <c r="J21" s="76" t="s">
        <v>49</v>
      </c>
    </row>
    <row r="22" spans="1:10">
      <c r="A22" s="76">
        <v>231</v>
      </c>
      <c r="B22" s="76">
        <v>300</v>
      </c>
      <c r="C22" s="76">
        <v>3639</v>
      </c>
      <c r="D22" s="76">
        <v>6121</v>
      </c>
      <c r="E22" s="76"/>
      <c r="F22" s="76"/>
      <c r="G22" s="83">
        <v>200000</v>
      </c>
      <c r="H22" s="83">
        <v>1600000</v>
      </c>
      <c r="I22" s="107">
        <v>1800000</v>
      </c>
      <c r="J22" s="76" t="s">
        <v>50</v>
      </c>
    </row>
    <row r="23" spans="1:10">
      <c r="A23" s="76">
        <v>231</v>
      </c>
      <c r="B23" s="76">
        <v>300</v>
      </c>
      <c r="C23" s="76">
        <v>3612</v>
      </c>
      <c r="D23" s="76">
        <v>6121</v>
      </c>
      <c r="E23" s="76"/>
      <c r="F23" s="76"/>
      <c r="G23" s="83">
        <v>0</v>
      </c>
      <c r="H23" s="83">
        <v>1700000</v>
      </c>
      <c r="I23" s="107">
        <v>1700000</v>
      </c>
      <c r="J23" s="76" t="s">
        <v>51</v>
      </c>
    </row>
    <row r="24" spans="1:10">
      <c r="A24" s="76">
        <v>231</v>
      </c>
      <c r="B24" s="76">
        <v>300</v>
      </c>
      <c r="C24" s="76">
        <v>6399</v>
      </c>
      <c r="D24" s="76">
        <v>5365</v>
      </c>
      <c r="E24" s="76"/>
      <c r="F24" s="76"/>
      <c r="G24" s="83">
        <v>0</v>
      </c>
      <c r="H24" s="83">
        <v>1198520</v>
      </c>
      <c r="I24" s="107">
        <f t="shared" ref="I24:I34" si="1">G24+H24</f>
        <v>1198520</v>
      </c>
      <c r="J24" s="76" t="s">
        <v>52</v>
      </c>
    </row>
    <row r="25" spans="1:10">
      <c r="A25" s="76">
        <v>231</v>
      </c>
      <c r="B25" s="76">
        <v>300</v>
      </c>
      <c r="C25" s="76">
        <v>3322</v>
      </c>
      <c r="D25" s="76">
        <v>5139</v>
      </c>
      <c r="E25" s="76"/>
      <c r="F25" s="76"/>
      <c r="G25" s="83">
        <v>0</v>
      </c>
      <c r="H25" s="83">
        <v>20000</v>
      </c>
      <c r="I25" s="107">
        <f t="shared" si="1"/>
        <v>20000</v>
      </c>
      <c r="J25" s="76" t="s">
        <v>53</v>
      </c>
    </row>
    <row r="26" spans="1:10">
      <c r="A26" s="76">
        <v>231</v>
      </c>
      <c r="B26" s="76">
        <v>300</v>
      </c>
      <c r="C26" s="76">
        <v>3314</v>
      </c>
      <c r="D26" s="76">
        <v>5137</v>
      </c>
      <c r="E26" s="76"/>
      <c r="F26" s="76"/>
      <c r="G26" s="83">
        <v>0</v>
      </c>
      <c r="H26" s="83">
        <v>15000</v>
      </c>
      <c r="I26" s="107">
        <f t="shared" si="1"/>
        <v>15000</v>
      </c>
      <c r="J26" s="76" t="s">
        <v>54</v>
      </c>
    </row>
    <row r="27" spans="1:10">
      <c r="A27" s="76">
        <v>231</v>
      </c>
      <c r="B27" s="76">
        <v>300</v>
      </c>
      <c r="C27" s="76">
        <v>6171</v>
      </c>
      <c r="D27" s="76">
        <v>5137</v>
      </c>
      <c r="E27" s="76"/>
      <c r="F27" s="76"/>
      <c r="G27" s="83">
        <v>50000</v>
      </c>
      <c r="H27" s="83">
        <v>4000</v>
      </c>
      <c r="I27" s="107">
        <f t="shared" si="1"/>
        <v>54000</v>
      </c>
      <c r="J27" s="76" t="s">
        <v>55</v>
      </c>
    </row>
    <row r="28" spans="1:10">
      <c r="A28" s="76">
        <v>231</v>
      </c>
      <c r="B28" s="76">
        <v>300</v>
      </c>
      <c r="C28" s="76">
        <v>6171</v>
      </c>
      <c r="D28" s="76">
        <v>5139</v>
      </c>
      <c r="E28" s="76"/>
      <c r="F28" s="76"/>
      <c r="G28" s="83">
        <v>90000</v>
      </c>
      <c r="H28" s="83">
        <v>6000</v>
      </c>
      <c r="I28" s="107">
        <f t="shared" si="1"/>
        <v>96000</v>
      </c>
      <c r="J28" s="76" t="s">
        <v>56</v>
      </c>
    </row>
    <row r="29" spans="1:10">
      <c r="A29" s="76">
        <v>231</v>
      </c>
      <c r="B29" s="76">
        <v>300</v>
      </c>
      <c r="C29" s="76">
        <v>3745</v>
      </c>
      <c r="D29" s="76">
        <v>5137</v>
      </c>
      <c r="E29" s="76"/>
      <c r="F29" s="76"/>
      <c r="G29" s="83">
        <v>0</v>
      </c>
      <c r="H29" s="83">
        <v>20000</v>
      </c>
      <c r="I29" s="107">
        <f t="shared" si="1"/>
        <v>20000</v>
      </c>
      <c r="J29" s="76" t="s">
        <v>57</v>
      </c>
    </row>
    <row r="30" spans="1:10">
      <c r="A30" s="76">
        <v>231</v>
      </c>
      <c r="B30" s="76">
        <v>300</v>
      </c>
      <c r="C30" s="76">
        <v>6115</v>
      </c>
      <c r="D30" s="76">
        <v>5031</v>
      </c>
      <c r="E30" s="76"/>
      <c r="F30" s="76"/>
      <c r="G30" s="83">
        <v>0</v>
      </c>
      <c r="H30" s="83">
        <v>7000</v>
      </c>
      <c r="I30" s="107">
        <f t="shared" si="1"/>
        <v>7000</v>
      </c>
      <c r="J30" s="76" t="s">
        <v>58</v>
      </c>
    </row>
    <row r="31" spans="1:10">
      <c r="A31" s="76">
        <v>231</v>
      </c>
      <c r="B31" s="76">
        <v>300</v>
      </c>
      <c r="C31" s="76">
        <v>6115</v>
      </c>
      <c r="D31" s="76">
        <v>5021</v>
      </c>
      <c r="E31" s="76"/>
      <c r="F31" s="76"/>
      <c r="G31" s="83"/>
      <c r="H31" s="83">
        <v>2000</v>
      </c>
      <c r="I31" s="107">
        <v>2000</v>
      </c>
      <c r="J31" s="76" t="s">
        <v>58</v>
      </c>
    </row>
    <row r="32" spans="1:10">
      <c r="A32" s="76">
        <v>231</v>
      </c>
      <c r="B32" s="76">
        <v>300</v>
      </c>
      <c r="C32" s="76">
        <v>3429</v>
      </c>
      <c r="D32" s="76">
        <v>5494</v>
      </c>
      <c r="E32" s="76"/>
      <c r="F32" s="76"/>
      <c r="G32" s="83">
        <v>33500</v>
      </c>
      <c r="H32" s="83">
        <v>5500</v>
      </c>
      <c r="I32" s="107">
        <v>39000</v>
      </c>
      <c r="J32" s="76" t="s">
        <v>60</v>
      </c>
    </row>
    <row r="33" spans="1:10">
      <c r="A33" s="76">
        <v>231</v>
      </c>
      <c r="B33" s="76">
        <v>300</v>
      </c>
      <c r="C33" s="76">
        <v>5213</v>
      </c>
      <c r="D33" s="76">
        <v>5903</v>
      </c>
      <c r="E33" s="76"/>
      <c r="F33" s="76"/>
      <c r="G33" s="83"/>
      <c r="H33" s="83">
        <v>35000</v>
      </c>
      <c r="I33" s="107">
        <v>35000</v>
      </c>
      <c r="J33" s="76" t="s">
        <v>62</v>
      </c>
    </row>
    <row r="34" spans="1:10">
      <c r="A34" s="76">
        <v>231</v>
      </c>
      <c r="B34" s="76">
        <v>300</v>
      </c>
      <c r="C34" s="76">
        <v>3429</v>
      </c>
      <c r="D34" s="76">
        <v>5229</v>
      </c>
      <c r="E34" s="76"/>
      <c r="F34" s="76"/>
      <c r="G34" s="83">
        <v>69000</v>
      </c>
      <c r="H34" s="83">
        <v>10000</v>
      </c>
      <c r="I34" s="107">
        <f t="shared" si="1"/>
        <v>79000</v>
      </c>
      <c r="J34" s="76" t="s">
        <v>59</v>
      </c>
    </row>
    <row r="35" spans="1:10">
      <c r="A35" s="76"/>
      <c r="B35" s="76"/>
      <c r="C35" s="76"/>
      <c r="D35" s="76"/>
      <c r="E35" s="76"/>
      <c r="F35" s="76"/>
      <c r="G35" s="83"/>
      <c r="H35" s="95">
        <f>SUM(H21:H34)</f>
        <v>4656020</v>
      </c>
      <c r="I35" s="85" t="s">
        <v>28</v>
      </c>
      <c r="J35" s="76"/>
    </row>
    <row r="36" spans="1:10" ht="1.5" customHeight="1">
      <c r="A36" s="76"/>
      <c r="B36" s="76"/>
      <c r="C36" s="76"/>
      <c r="D36" s="76"/>
      <c r="E36" s="76"/>
      <c r="F36" s="76"/>
      <c r="G36" s="83"/>
      <c r="H36" s="84"/>
      <c r="I36" s="85"/>
      <c r="J36" s="76"/>
    </row>
    <row r="37" spans="1:10" ht="15.75">
      <c r="A37" s="108" t="s">
        <v>13</v>
      </c>
      <c r="B37" s="40"/>
      <c r="C37" s="40"/>
      <c r="D37" s="40"/>
      <c r="E37" s="40"/>
      <c r="F37" s="40"/>
      <c r="G37" s="96">
        <f>'Schválený rozpočet'!G11</f>
        <v>12347700</v>
      </c>
      <c r="H37" s="97">
        <f>H35</f>
        <v>4656020</v>
      </c>
      <c r="I37" s="96">
        <f>G37+H37</f>
        <v>17003720</v>
      </c>
      <c r="J37" s="40"/>
    </row>
    <row r="38" spans="1:10">
      <c r="A38" s="43"/>
      <c r="B38" s="43"/>
      <c r="C38" s="43"/>
      <c r="D38" s="43"/>
      <c r="E38" s="43"/>
      <c r="F38" s="43"/>
      <c r="G38" s="44"/>
      <c r="H38" s="44"/>
      <c r="I38" s="45"/>
      <c r="J38" s="43"/>
    </row>
    <row r="39" spans="1:10" ht="15.75">
      <c r="A39" s="48" t="s">
        <v>14</v>
      </c>
      <c r="B39" s="48"/>
      <c r="C39" s="48"/>
      <c r="D39" s="48"/>
      <c r="E39" s="48"/>
      <c r="F39" s="49"/>
      <c r="G39" s="98">
        <f>G37-G16</f>
        <v>-5899800</v>
      </c>
      <c r="H39" s="99">
        <f>H37-H16</f>
        <v>3441800</v>
      </c>
      <c r="I39" s="100">
        <f>G39+H39</f>
        <v>-2458000</v>
      </c>
      <c r="J39" s="109"/>
    </row>
    <row r="40" spans="1:10">
      <c r="A40" s="51"/>
      <c r="B40" s="51"/>
      <c r="C40" s="51"/>
      <c r="D40" s="51"/>
    </row>
    <row r="41" spans="1:10">
      <c r="A41" s="52"/>
      <c r="C41" s="52"/>
    </row>
  </sheetData>
  <sheetProtection insertRows="0"/>
  <mergeCells count="3">
    <mergeCell ref="A3:J3"/>
    <mergeCell ref="A18:J18"/>
    <mergeCell ref="A1:E1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>
      <selection activeCell="J2" sqref="J2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28515625" style="31" customWidth="1"/>
    <col min="11" max="16384" width="9.140625" style="31"/>
  </cols>
  <sheetData>
    <row r="1" spans="1:10" ht="18.75">
      <c r="A1" s="136" t="str">
        <f>'Schválený rozpočet'!A1:E1</f>
        <v>Obec  Hajnice</v>
      </c>
      <c r="B1" s="136"/>
      <c r="C1" s="136"/>
      <c r="D1" s="136"/>
      <c r="E1" s="136"/>
      <c r="F1" s="119"/>
      <c r="G1" s="120">
        <f>'Schválený rozpočet'!J1</f>
        <v>2019</v>
      </c>
      <c r="H1" s="43"/>
      <c r="I1" s="121" t="s">
        <v>29</v>
      </c>
      <c r="J1" s="122">
        <v>2</v>
      </c>
    </row>
    <row r="2" spans="1:10" ht="18.75">
      <c r="A2" s="122"/>
      <c r="B2" s="122"/>
      <c r="C2" s="122"/>
      <c r="D2" s="122"/>
      <c r="E2" s="122"/>
      <c r="F2" s="122"/>
      <c r="G2" s="122"/>
      <c r="H2" s="122"/>
      <c r="I2" s="43"/>
      <c r="J2" s="123"/>
    </row>
    <row r="3" spans="1:10">
      <c r="A3" s="137" t="s">
        <v>8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>
      <c r="A4" s="63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3"/>
    </row>
    <row r="5" spans="1:10">
      <c r="A5" s="76"/>
      <c r="B5" s="76"/>
      <c r="C5" s="76"/>
      <c r="D5" s="63"/>
      <c r="E5" s="63"/>
      <c r="F5" s="63"/>
      <c r="G5" s="63" t="s">
        <v>6</v>
      </c>
      <c r="H5" s="63" t="s">
        <v>18</v>
      </c>
      <c r="I5" s="63" t="s">
        <v>6</v>
      </c>
      <c r="J5" s="63" t="s">
        <v>7</v>
      </c>
    </row>
    <row r="6" spans="1:10">
      <c r="A6" s="76">
        <v>231</v>
      </c>
      <c r="B6" s="76">
        <v>300</v>
      </c>
      <c r="C6" s="76">
        <v>6171</v>
      </c>
      <c r="D6" s="76">
        <v>2119</v>
      </c>
      <c r="E6" s="76"/>
      <c r="F6" s="76"/>
      <c r="G6" s="77">
        <v>0</v>
      </c>
      <c r="H6" s="77">
        <v>5000</v>
      </c>
      <c r="I6" s="105">
        <v>5000</v>
      </c>
      <c r="J6" s="76" t="s">
        <v>64</v>
      </c>
    </row>
    <row r="7" spans="1:10">
      <c r="A7" s="76"/>
      <c r="B7" s="76"/>
      <c r="C7" s="76"/>
      <c r="D7" s="76"/>
      <c r="E7" s="76"/>
      <c r="F7" s="76"/>
      <c r="G7" s="77"/>
      <c r="H7" s="77"/>
      <c r="I7" s="105"/>
      <c r="J7" s="76"/>
    </row>
    <row r="8" spans="1:10">
      <c r="A8" s="76"/>
      <c r="B8" s="76"/>
      <c r="C8" s="76"/>
      <c r="D8" s="76"/>
      <c r="E8" s="76"/>
      <c r="F8" s="76"/>
      <c r="G8" s="77"/>
      <c r="H8" s="77"/>
      <c r="I8" s="105">
        <f t="shared" ref="I8:I15" si="0">G8+H8</f>
        <v>0</v>
      </c>
      <c r="J8" s="76"/>
    </row>
    <row r="9" spans="1:10">
      <c r="A9" s="76"/>
      <c r="B9" s="76"/>
      <c r="C9" s="76"/>
      <c r="D9" s="76"/>
      <c r="E9" s="76"/>
      <c r="F9" s="76"/>
      <c r="G9" s="77"/>
      <c r="H9" s="77"/>
      <c r="I9" s="105">
        <f t="shared" si="0"/>
        <v>0</v>
      </c>
      <c r="J9" s="76"/>
    </row>
    <row r="10" spans="1:10">
      <c r="A10" s="76"/>
      <c r="B10" s="76"/>
      <c r="C10" s="76"/>
      <c r="D10" s="76"/>
      <c r="E10" s="76"/>
      <c r="F10" s="76"/>
      <c r="G10" s="77"/>
      <c r="H10" s="77"/>
      <c r="I10" s="105">
        <f t="shared" si="0"/>
        <v>0</v>
      </c>
      <c r="J10" s="76"/>
    </row>
    <row r="11" spans="1:10">
      <c r="A11" s="76"/>
      <c r="B11" s="76"/>
      <c r="C11" s="76"/>
      <c r="D11" s="76"/>
      <c r="E11" s="76"/>
      <c r="F11" s="76"/>
      <c r="G11" s="77"/>
      <c r="H11" s="77"/>
      <c r="I11" s="105">
        <f t="shared" si="0"/>
        <v>0</v>
      </c>
      <c r="J11" s="76"/>
    </row>
    <row r="12" spans="1:10">
      <c r="A12" s="76"/>
      <c r="B12" s="76"/>
      <c r="C12" s="76"/>
      <c r="D12" s="76"/>
      <c r="E12" s="76"/>
      <c r="F12" s="76"/>
      <c r="G12" s="77"/>
      <c r="H12" s="77"/>
      <c r="I12" s="105">
        <f t="shared" si="0"/>
        <v>0</v>
      </c>
      <c r="J12" s="76"/>
    </row>
    <row r="13" spans="1:10">
      <c r="A13" s="76"/>
      <c r="B13" s="76"/>
      <c r="C13" s="76"/>
      <c r="D13" s="76"/>
      <c r="E13" s="76"/>
      <c r="F13" s="76"/>
      <c r="G13" s="77"/>
      <c r="H13" s="77"/>
      <c r="I13" s="105">
        <f t="shared" si="0"/>
        <v>0</v>
      </c>
      <c r="J13" s="76"/>
    </row>
    <row r="14" spans="1:10">
      <c r="A14" s="76"/>
      <c r="B14" s="76"/>
      <c r="C14" s="76"/>
      <c r="D14" s="76"/>
      <c r="E14" s="76"/>
      <c r="F14" s="76"/>
      <c r="G14" s="77"/>
      <c r="H14" s="77"/>
      <c r="I14" s="105">
        <f t="shared" si="0"/>
        <v>0</v>
      </c>
      <c r="J14" s="76"/>
    </row>
    <row r="15" spans="1:10">
      <c r="A15" s="76"/>
      <c r="B15" s="76"/>
      <c r="C15" s="76"/>
      <c r="D15" s="76"/>
      <c r="E15" s="76"/>
      <c r="F15" s="76"/>
      <c r="G15" s="77"/>
      <c r="H15" s="77"/>
      <c r="I15" s="105">
        <f t="shared" si="0"/>
        <v>0</v>
      </c>
      <c r="J15" s="76"/>
    </row>
    <row r="16" spans="1:10">
      <c r="A16" s="76"/>
      <c r="B16" s="76"/>
      <c r="C16" s="76"/>
      <c r="D16" s="76"/>
      <c r="E16" s="76"/>
      <c r="F16" s="76"/>
      <c r="G16" s="77"/>
      <c r="H16" s="92">
        <f>SUM(H6:H15)</f>
        <v>5000</v>
      </c>
      <c r="I16" s="80" t="s">
        <v>22</v>
      </c>
      <c r="J16" s="76"/>
    </row>
    <row r="17" spans="1:10" ht="1.5" customHeight="1">
      <c r="A17" s="76"/>
      <c r="B17" s="76"/>
      <c r="C17" s="76"/>
      <c r="D17" s="76"/>
      <c r="E17" s="76"/>
      <c r="F17" s="76"/>
      <c r="G17" s="77"/>
      <c r="H17" s="79"/>
      <c r="I17" s="80"/>
      <c r="J17" s="76"/>
    </row>
    <row r="18" spans="1:10" ht="15.75">
      <c r="A18" s="37" t="s">
        <v>21</v>
      </c>
      <c r="B18" s="37"/>
      <c r="C18" s="37"/>
      <c r="D18" s="37"/>
      <c r="E18" s="37"/>
      <c r="F18" s="37"/>
      <c r="G18" s="54">
        <f>'Rozp.opatření 1'!I16</f>
        <v>19461720</v>
      </c>
      <c r="H18" s="55">
        <f>H16</f>
        <v>5000</v>
      </c>
      <c r="I18" s="54">
        <f>G18+H18</f>
        <v>19466720</v>
      </c>
      <c r="J18" s="106"/>
    </row>
    <row r="19" spans="1:10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>
      <c r="A20" s="133" t="s">
        <v>9</v>
      </c>
      <c r="B20" s="133"/>
      <c r="C20" s="133"/>
      <c r="D20" s="133"/>
      <c r="E20" s="133"/>
      <c r="F20" s="133"/>
      <c r="G20" s="133"/>
      <c r="H20" s="133"/>
      <c r="I20" s="133"/>
      <c r="J20" s="133"/>
    </row>
    <row r="21" spans="1:10">
      <c r="A21" s="63" t="s">
        <v>0</v>
      </c>
      <c r="B21" s="63" t="s">
        <v>1</v>
      </c>
      <c r="C21" s="63" t="s">
        <v>2</v>
      </c>
      <c r="D21" s="63" t="s">
        <v>10</v>
      </c>
      <c r="E21" s="63" t="s">
        <v>4</v>
      </c>
      <c r="F21" s="63" t="s">
        <v>11</v>
      </c>
      <c r="G21" s="63" t="s">
        <v>16</v>
      </c>
      <c r="H21" s="63" t="s">
        <v>17</v>
      </c>
      <c r="I21" s="63" t="s">
        <v>15</v>
      </c>
      <c r="J21" s="63" t="s">
        <v>12</v>
      </c>
    </row>
    <row r="22" spans="1:10">
      <c r="A22" s="63"/>
      <c r="B22" s="63"/>
      <c r="C22" s="63"/>
      <c r="D22" s="63"/>
      <c r="E22" s="63"/>
      <c r="F22" s="63"/>
      <c r="G22" s="63" t="s">
        <v>6</v>
      </c>
      <c r="H22" s="63" t="s">
        <v>18</v>
      </c>
      <c r="I22" s="63" t="s">
        <v>6</v>
      </c>
      <c r="J22" s="63"/>
    </row>
    <row r="23" spans="1:10">
      <c r="A23" s="76">
        <v>231</v>
      </c>
      <c r="B23" s="76">
        <v>300</v>
      </c>
      <c r="C23" s="76">
        <v>3322</v>
      </c>
      <c r="D23" s="76">
        <v>5169</v>
      </c>
      <c r="E23" s="76"/>
      <c r="F23" s="76"/>
      <c r="G23" s="83">
        <v>255000</v>
      </c>
      <c r="H23" s="83">
        <v>10000</v>
      </c>
      <c r="I23" s="107">
        <v>265000</v>
      </c>
      <c r="J23" s="76" t="s">
        <v>65</v>
      </c>
    </row>
    <row r="24" spans="1:10">
      <c r="A24" s="76">
        <v>231</v>
      </c>
      <c r="B24" s="76">
        <v>300</v>
      </c>
      <c r="C24" s="76">
        <v>3419</v>
      </c>
      <c r="D24" s="76">
        <v>5139</v>
      </c>
      <c r="E24" s="76"/>
      <c r="F24" s="76"/>
      <c r="G24" s="83">
        <v>10000</v>
      </c>
      <c r="H24" s="83">
        <v>20000</v>
      </c>
      <c r="I24" s="107">
        <v>30000</v>
      </c>
      <c r="J24" s="76" t="s">
        <v>66</v>
      </c>
    </row>
    <row r="25" spans="1:10">
      <c r="A25" s="76">
        <v>231</v>
      </c>
      <c r="B25" s="76">
        <v>300</v>
      </c>
      <c r="C25" s="76">
        <v>3319</v>
      </c>
      <c r="D25" s="76">
        <v>5169</v>
      </c>
      <c r="E25" s="76"/>
      <c r="F25" s="76"/>
      <c r="G25" s="83">
        <v>118000</v>
      </c>
      <c r="H25" s="83">
        <v>25000</v>
      </c>
      <c r="I25" s="107">
        <v>143000</v>
      </c>
      <c r="J25" s="76" t="s">
        <v>67</v>
      </c>
    </row>
    <row r="26" spans="1:10">
      <c r="A26" s="76">
        <v>231</v>
      </c>
      <c r="B26" s="76">
        <v>300</v>
      </c>
      <c r="C26" s="76">
        <v>3419</v>
      </c>
      <c r="D26" s="76">
        <v>5021</v>
      </c>
      <c r="E26" s="76"/>
      <c r="F26" s="76"/>
      <c r="G26" s="83">
        <v>0</v>
      </c>
      <c r="H26" s="83">
        <v>4000</v>
      </c>
      <c r="I26" s="107">
        <v>4000</v>
      </c>
      <c r="J26" s="76" t="s">
        <v>68</v>
      </c>
    </row>
    <row r="27" spans="1:10">
      <c r="A27" s="76">
        <v>231</v>
      </c>
      <c r="B27" s="76">
        <v>300</v>
      </c>
      <c r="C27" s="76">
        <v>6171</v>
      </c>
      <c r="D27" s="76">
        <v>5137</v>
      </c>
      <c r="E27" s="76"/>
      <c r="F27" s="76"/>
      <c r="G27" s="83">
        <v>50000</v>
      </c>
      <c r="H27" s="83">
        <v>20000</v>
      </c>
      <c r="I27" s="107">
        <v>74000</v>
      </c>
      <c r="J27" s="76" t="s">
        <v>69</v>
      </c>
    </row>
    <row r="28" spans="1:10">
      <c r="A28" s="76"/>
      <c r="B28" s="76"/>
      <c r="C28" s="76"/>
      <c r="D28" s="76"/>
      <c r="E28" s="76"/>
      <c r="F28" s="76"/>
      <c r="G28" s="83"/>
      <c r="H28" s="83"/>
      <c r="I28" s="107"/>
      <c r="J28" s="76"/>
    </row>
    <row r="29" spans="1:10">
      <c r="A29" s="76"/>
      <c r="B29" s="76"/>
      <c r="C29" s="76"/>
      <c r="D29" s="76"/>
      <c r="E29" s="76"/>
      <c r="F29" s="76"/>
      <c r="G29" s="83"/>
      <c r="H29" s="83"/>
      <c r="I29" s="107"/>
      <c r="J29" s="76"/>
    </row>
    <row r="30" spans="1:10">
      <c r="A30" s="76"/>
      <c r="B30" s="76"/>
      <c r="C30" s="76"/>
      <c r="D30" s="76"/>
      <c r="E30" s="76"/>
      <c r="F30" s="76"/>
      <c r="G30" s="83"/>
      <c r="H30" s="83"/>
      <c r="I30" s="107"/>
      <c r="J30" s="76"/>
    </row>
    <row r="31" spans="1:10">
      <c r="A31" s="76"/>
      <c r="B31" s="76"/>
      <c r="C31" s="76"/>
      <c r="D31" s="76"/>
      <c r="E31" s="76"/>
      <c r="F31" s="76"/>
      <c r="G31" s="83"/>
      <c r="H31" s="83"/>
      <c r="I31" s="107"/>
      <c r="J31" s="76"/>
    </row>
    <row r="32" spans="1:10">
      <c r="A32" s="76"/>
      <c r="B32" s="76"/>
      <c r="C32" s="76"/>
      <c r="D32" s="76"/>
      <c r="E32" s="76"/>
      <c r="F32" s="76"/>
      <c r="G32" s="83"/>
      <c r="H32" s="83"/>
      <c r="I32" s="107">
        <f t="shared" ref="I32" si="1">G32+H32</f>
        <v>0</v>
      </c>
      <c r="J32" s="76"/>
    </row>
    <row r="33" spans="1:10">
      <c r="A33" s="76"/>
      <c r="B33" s="76"/>
      <c r="C33" s="76"/>
      <c r="D33" s="76"/>
      <c r="E33" s="76"/>
      <c r="F33" s="76"/>
      <c r="G33" s="83"/>
      <c r="H33" s="95">
        <f>SUM(H23:H32)</f>
        <v>79000</v>
      </c>
      <c r="I33" s="85" t="s">
        <v>28</v>
      </c>
      <c r="J33" s="76"/>
    </row>
    <row r="34" spans="1:10" ht="1.5" customHeight="1">
      <c r="A34" s="76"/>
      <c r="B34" s="76"/>
      <c r="C34" s="76"/>
      <c r="D34" s="76"/>
      <c r="E34" s="76"/>
      <c r="F34" s="76"/>
      <c r="G34" s="83"/>
      <c r="H34" s="91"/>
      <c r="I34" s="85"/>
      <c r="J34" s="76"/>
    </row>
    <row r="35" spans="1:10" ht="15.75">
      <c r="A35" s="108" t="s">
        <v>13</v>
      </c>
      <c r="B35" s="40"/>
      <c r="C35" s="40"/>
      <c r="D35" s="40"/>
      <c r="E35" s="40"/>
      <c r="F35" s="40"/>
      <c r="G35" s="96">
        <f>'Rozp.opatření 1'!I37</f>
        <v>17003720</v>
      </c>
      <c r="H35" s="97">
        <f>H33</f>
        <v>79000</v>
      </c>
      <c r="I35" s="96">
        <f>G35+H35</f>
        <v>17082720</v>
      </c>
      <c r="J35" s="40"/>
    </row>
    <row r="36" spans="1:10">
      <c r="A36" s="43"/>
      <c r="B36" s="43"/>
      <c r="C36" s="43"/>
      <c r="D36" s="43"/>
      <c r="E36" s="43"/>
      <c r="F36" s="43"/>
      <c r="G36" s="44"/>
      <c r="H36" s="44"/>
      <c r="I36" s="45"/>
      <c r="J36" s="43"/>
    </row>
    <row r="37" spans="1:10" ht="15.75">
      <c r="A37" s="48" t="s">
        <v>14</v>
      </c>
      <c r="B37" s="48"/>
      <c r="C37" s="48"/>
      <c r="D37" s="48"/>
      <c r="E37" s="48"/>
      <c r="F37" s="49"/>
      <c r="G37" s="98">
        <f>G35-G18</f>
        <v>-2458000</v>
      </c>
      <c r="H37" s="99">
        <f>H35-H18</f>
        <v>74000</v>
      </c>
      <c r="I37" s="100">
        <f>G37+H37</f>
        <v>-2384000</v>
      </c>
      <c r="J37" s="109"/>
    </row>
    <row r="38" spans="1:10">
      <c r="A38" s="51"/>
      <c r="B38" s="51"/>
      <c r="C38" s="51"/>
      <c r="D38" s="51"/>
    </row>
    <row r="39" spans="1:10">
      <c r="A39" s="52" t="s">
        <v>70</v>
      </c>
      <c r="C39" s="52"/>
    </row>
  </sheetData>
  <mergeCells count="3">
    <mergeCell ref="A1:E1"/>
    <mergeCell ref="A3:J3"/>
    <mergeCell ref="A20:J2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>
      <selection activeCell="A23" sqref="A23:J30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28515625" style="31" customWidth="1"/>
    <col min="11" max="16384" width="9.140625" style="31"/>
  </cols>
  <sheetData>
    <row r="1" spans="1:10" ht="18.75">
      <c r="A1" s="138" t="str">
        <f>'Schválený rozpočet'!A1:E1</f>
        <v>Obec  Hajnice</v>
      </c>
      <c r="B1" s="139"/>
      <c r="C1" s="139"/>
      <c r="D1" s="139"/>
      <c r="E1" s="139"/>
      <c r="F1" s="86"/>
      <c r="G1" s="53">
        <f>'Schválený rozpočet'!J1</f>
        <v>2019</v>
      </c>
      <c r="I1" s="90" t="s">
        <v>29</v>
      </c>
      <c r="J1" s="89">
        <v>3</v>
      </c>
    </row>
    <row r="2" spans="1:10" ht="18.75">
      <c r="A2" s="33"/>
      <c r="B2" s="34"/>
      <c r="C2" s="34"/>
      <c r="D2" s="34"/>
      <c r="E2" s="34"/>
      <c r="F2" s="34"/>
      <c r="G2" s="34"/>
      <c r="H2" s="34"/>
      <c r="I2" s="35"/>
      <c r="J2" s="32" t="s">
        <v>20</v>
      </c>
    </row>
    <row r="3" spans="1:10">
      <c r="A3" s="140" t="s">
        <v>8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>
      <c r="A4" s="66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7"/>
    </row>
    <row r="5" spans="1:10" ht="15.75" thickBot="1">
      <c r="A5" s="68"/>
      <c r="B5" s="69"/>
      <c r="C5" s="69"/>
      <c r="D5" s="65"/>
      <c r="E5" s="65"/>
      <c r="F5" s="65"/>
      <c r="G5" s="65" t="s">
        <v>6</v>
      </c>
      <c r="H5" s="65" t="s">
        <v>18</v>
      </c>
      <c r="I5" s="65" t="s">
        <v>6</v>
      </c>
      <c r="J5" s="70" t="s">
        <v>7</v>
      </c>
    </row>
    <row r="6" spans="1:10">
      <c r="A6" s="71"/>
      <c r="B6" s="72"/>
      <c r="C6" s="72"/>
      <c r="D6" s="72"/>
      <c r="E6" s="72"/>
      <c r="F6" s="72"/>
      <c r="G6" s="73"/>
      <c r="H6" s="73"/>
      <c r="I6" s="94"/>
      <c r="J6" s="74"/>
    </row>
    <row r="7" spans="1:10">
      <c r="A7" s="75"/>
      <c r="B7" s="76"/>
      <c r="C7" s="76"/>
      <c r="D7" s="76"/>
      <c r="E7" s="76"/>
      <c r="F7" s="76"/>
      <c r="G7" s="77"/>
      <c r="H7" s="77"/>
      <c r="I7" s="94"/>
      <c r="J7" s="78"/>
    </row>
    <row r="8" spans="1:10">
      <c r="A8" s="75"/>
      <c r="B8" s="76"/>
      <c r="C8" s="76"/>
      <c r="D8" s="76"/>
      <c r="E8" s="76"/>
      <c r="F8" s="76"/>
      <c r="G8" s="77"/>
      <c r="H8" s="77"/>
      <c r="I8" s="94"/>
      <c r="J8" s="78"/>
    </row>
    <row r="9" spans="1:10">
      <c r="A9" s="75"/>
      <c r="B9" s="76"/>
      <c r="C9" s="76"/>
      <c r="D9" s="76"/>
      <c r="E9" s="76"/>
      <c r="F9" s="76"/>
      <c r="G9" s="77"/>
      <c r="H9" s="77"/>
      <c r="I9" s="94">
        <f t="shared" ref="I9:I15" si="0">G9+H9</f>
        <v>0</v>
      </c>
      <c r="J9" s="78"/>
    </row>
    <row r="10" spans="1:10">
      <c r="A10" s="75"/>
      <c r="B10" s="76"/>
      <c r="C10" s="76"/>
      <c r="D10" s="76"/>
      <c r="E10" s="76"/>
      <c r="F10" s="76"/>
      <c r="G10" s="77"/>
      <c r="H10" s="77"/>
      <c r="I10" s="94">
        <f t="shared" si="0"/>
        <v>0</v>
      </c>
      <c r="J10" s="78"/>
    </row>
    <row r="11" spans="1:10">
      <c r="A11" s="75"/>
      <c r="B11" s="76"/>
      <c r="C11" s="76"/>
      <c r="D11" s="76"/>
      <c r="E11" s="76"/>
      <c r="F11" s="76"/>
      <c r="G11" s="77"/>
      <c r="H11" s="77"/>
      <c r="I11" s="94">
        <f t="shared" si="0"/>
        <v>0</v>
      </c>
      <c r="J11" s="78"/>
    </row>
    <row r="12" spans="1:10">
      <c r="A12" s="75"/>
      <c r="B12" s="76"/>
      <c r="C12" s="76"/>
      <c r="D12" s="76"/>
      <c r="E12" s="76"/>
      <c r="F12" s="76"/>
      <c r="G12" s="77"/>
      <c r="H12" s="77"/>
      <c r="I12" s="94">
        <f t="shared" si="0"/>
        <v>0</v>
      </c>
      <c r="J12" s="78"/>
    </row>
    <row r="13" spans="1:10">
      <c r="A13" s="75"/>
      <c r="B13" s="76"/>
      <c r="C13" s="76"/>
      <c r="D13" s="76"/>
      <c r="E13" s="76"/>
      <c r="F13" s="76"/>
      <c r="G13" s="77"/>
      <c r="H13" s="77"/>
      <c r="I13" s="94">
        <f t="shared" si="0"/>
        <v>0</v>
      </c>
      <c r="J13" s="78"/>
    </row>
    <row r="14" spans="1:10">
      <c r="A14" s="75"/>
      <c r="B14" s="76"/>
      <c r="C14" s="76"/>
      <c r="D14" s="76"/>
      <c r="E14" s="76"/>
      <c r="F14" s="76"/>
      <c r="G14" s="77"/>
      <c r="H14" s="77"/>
      <c r="I14" s="94">
        <f t="shared" si="0"/>
        <v>0</v>
      </c>
      <c r="J14" s="78"/>
    </row>
    <row r="15" spans="1:10">
      <c r="A15" s="75"/>
      <c r="B15" s="76"/>
      <c r="C15" s="76"/>
      <c r="D15" s="76"/>
      <c r="E15" s="76"/>
      <c r="F15" s="76"/>
      <c r="G15" s="77"/>
      <c r="H15" s="77"/>
      <c r="I15" s="94">
        <f t="shared" si="0"/>
        <v>0</v>
      </c>
      <c r="J15" s="78"/>
    </row>
    <row r="16" spans="1:10">
      <c r="A16" s="75"/>
      <c r="B16" s="76"/>
      <c r="C16" s="76"/>
      <c r="D16" s="76"/>
      <c r="E16" s="76"/>
      <c r="F16" s="76"/>
      <c r="G16" s="77"/>
      <c r="H16" s="92">
        <f>SUM(H6:H15)</f>
        <v>0</v>
      </c>
      <c r="I16" s="80" t="s">
        <v>22</v>
      </c>
      <c r="J16" s="78"/>
    </row>
    <row r="17" spans="1:10" ht="1.5" customHeight="1">
      <c r="A17" s="75"/>
      <c r="B17" s="76"/>
      <c r="C17" s="76"/>
      <c r="D17" s="76"/>
      <c r="E17" s="76"/>
      <c r="F17" s="76"/>
      <c r="G17" s="77"/>
      <c r="H17" s="79"/>
      <c r="I17" s="80"/>
      <c r="J17" s="78"/>
    </row>
    <row r="18" spans="1:10" ht="15.75">
      <c r="A18" s="36" t="s">
        <v>21</v>
      </c>
      <c r="B18" s="37"/>
      <c r="C18" s="37"/>
      <c r="D18" s="37"/>
      <c r="E18" s="37"/>
      <c r="F18" s="37"/>
      <c r="G18" s="54">
        <f>'RO 2'!I18</f>
        <v>19466720</v>
      </c>
      <c r="H18" s="55">
        <f>H16</f>
        <v>0</v>
      </c>
      <c r="I18" s="54">
        <f>G18+H18</f>
        <v>19466720</v>
      </c>
      <c r="J18" s="38"/>
    </row>
    <row r="19" spans="1:10" ht="15.75" thickBot="1"/>
    <row r="20" spans="1:10">
      <c r="A20" s="143" t="s">
        <v>9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>
      <c r="A21" s="66" t="s">
        <v>0</v>
      </c>
      <c r="B21" s="63" t="s">
        <v>1</v>
      </c>
      <c r="C21" s="63" t="s">
        <v>2</v>
      </c>
      <c r="D21" s="63" t="s">
        <v>10</v>
      </c>
      <c r="E21" s="63" t="s">
        <v>4</v>
      </c>
      <c r="F21" s="63" t="s">
        <v>11</v>
      </c>
      <c r="G21" s="63" t="s">
        <v>16</v>
      </c>
      <c r="H21" s="63" t="s">
        <v>17</v>
      </c>
      <c r="I21" s="63" t="s">
        <v>15</v>
      </c>
      <c r="J21" s="67" t="s">
        <v>12</v>
      </c>
    </row>
    <row r="22" spans="1:10" ht="15.75" thickBot="1">
      <c r="A22" s="81"/>
      <c r="B22" s="65"/>
      <c r="C22" s="65"/>
      <c r="D22" s="65"/>
      <c r="E22" s="65"/>
      <c r="F22" s="65"/>
      <c r="G22" s="65" t="s">
        <v>6</v>
      </c>
      <c r="H22" s="65" t="s">
        <v>18</v>
      </c>
      <c r="I22" s="65" t="s">
        <v>6</v>
      </c>
      <c r="J22" s="70"/>
    </row>
    <row r="23" spans="1:10">
      <c r="A23" s="71"/>
      <c r="B23" s="72"/>
      <c r="C23" s="72"/>
      <c r="D23" s="72"/>
      <c r="E23" s="72"/>
      <c r="F23" s="72"/>
      <c r="G23" s="82"/>
      <c r="H23" s="82"/>
      <c r="I23" s="93"/>
      <c r="J23" s="74"/>
    </row>
    <row r="24" spans="1:10">
      <c r="A24" s="75"/>
      <c r="B24" s="76"/>
      <c r="C24" s="76"/>
      <c r="D24" s="76"/>
      <c r="E24" s="76"/>
      <c r="F24" s="76"/>
      <c r="G24" s="83"/>
      <c r="H24" s="83"/>
      <c r="I24" s="93"/>
      <c r="J24" s="78"/>
    </row>
    <row r="25" spans="1:10">
      <c r="A25" s="75"/>
      <c r="B25" s="76"/>
      <c r="C25" s="76"/>
      <c r="D25" s="76"/>
      <c r="E25" s="76"/>
      <c r="F25" s="76"/>
      <c r="G25" s="83"/>
      <c r="H25" s="83"/>
      <c r="I25" s="93"/>
      <c r="J25" s="78"/>
    </row>
    <row r="26" spans="1:10">
      <c r="A26" s="75"/>
      <c r="B26" s="76"/>
      <c r="C26" s="76"/>
      <c r="D26" s="76"/>
      <c r="E26" s="76"/>
      <c r="F26" s="76"/>
      <c r="G26" s="83"/>
      <c r="H26" s="83"/>
      <c r="I26" s="93"/>
      <c r="J26" s="78"/>
    </row>
    <row r="27" spans="1:10">
      <c r="A27" s="75"/>
      <c r="B27" s="76"/>
      <c r="C27" s="76"/>
      <c r="D27" s="76"/>
      <c r="E27" s="76"/>
      <c r="F27" s="76"/>
      <c r="G27" s="83"/>
      <c r="H27" s="83"/>
      <c r="I27" s="93"/>
      <c r="J27" s="78"/>
    </row>
    <row r="28" spans="1:10">
      <c r="A28" s="75"/>
      <c r="B28" s="76"/>
      <c r="C28" s="76"/>
      <c r="D28" s="76"/>
      <c r="E28" s="76"/>
      <c r="F28" s="76"/>
      <c r="G28" s="83"/>
      <c r="H28" s="83"/>
      <c r="I28" s="93"/>
      <c r="J28" s="78"/>
    </row>
    <row r="29" spans="1:10">
      <c r="A29" s="75"/>
      <c r="B29" s="76"/>
      <c r="C29" s="76"/>
      <c r="D29" s="76"/>
      <c r="E29" s="76"/>
      <c r="F29" s="76"/>
      <c r="G29" s="83"/>
      <c r="H29" s="83"/>
      <c r="I29" s="93"/>
      <c r="J29" s="78"/>
    </row>
    <row r="30" spans="1:10">
      <c r="A30" s="75"/>
      <c r="B30" s="76"/>
      <c r="C30" s="76"/>
      <c r="D30" s="76"/>
      <c r="E30" s="76"/>
      <c r="F30" s="76"/>
      <c r="G30" s="83"/>
      <c r="H30" s="83"/>
      <c r="I30" s="93"/>
      <c r="J30" s="78"/>
    </row>
    <row r="31" spans="1:10">
      <c r="A31" s="75"/>
      <c r="B31" s="76"/>
      <c r="C31" s="76"/>
      <c r="D31" s="76"/>
      <c r="E31" s="76"/>
      <c r="F31" s="76"/>
      <c r="G31" s="83"/>
      <c r="H31" s="83"/>
      <c r="I31" s="93">
        <f t="shared" ref="I31:I32" si="1">G31+H31</f>
        <v>0</v>
      </c>
      <c r="J31" s="78"/>
    </row>
    <row r="32" spans="1:10">
      <c r="A32" s="75"/>
      <c r="B32" s="76"/>
      <c r="C32" s="76"/>
      <c r="D32" s="76"/>
      <c r="E32" s="76"/>
      <c r="F32" s="76"/>
      <c r="G32" s="83"/>
      <c r="H32" s="83"/>
      <c r="I32" s="93">
        <f t="shared" si="1"/>
        <v>0</v>
      </c>
      <c r="J32" s="78"/>
    </row>
    <row r="33" spans="1:10">
      <c r="A33" s="75"/>
      <c r="B33" s="76"/>
      <c r="C33" s="76"/>
      <c r="D33" s="76"/>
      <c r="E33" s="76"/>
      <c r="F33" s="76"/>
      <c r="G33" s="83"/>
      <c r="H33" s="95">
        <f>SUM(H23:H32)</f>
        <v>0</v>
      </c>
      <c r="I33" s="85" t="s">
        <v>28</v>
      </c>
      <c r="J33" s="78"/>
    </row>
    <row r="34" spans="1:10" ht="1.5" customHeight="1">
      <c r="A34" s="75"/>
      <c r="B34" s="76"/>
      <c r="C34" s="76"/>
      <c r="D34" s="76"/>
      <c r="E34" s="76"/>
      <c r="F34" s="76"/>
      <c r="G34" s="83"/>
      <c r="H34" s="84"/>
      <c r="I34" s="85"/>
      <c r="J34" s="78"/>
    </row>
    <row r="35" spans="1:10" ht="15.75">
      <c r="A35" s="39" t="s">
        <v>13</v>
      </c>
      <c r="B35" s="40"/>
      <c r="C35" s="40"/>
      <c r="D35" s="40"/>
      <c r="E35" s="40"/>
      <c r="F35" s="40"/>
      <c r="G35" s="96">
        <f>'RO 2'!I35</f>
        <v>17082720</v>
      </c>
      <c r="H35" s="97">
        <f>H33</f>
        <v>0</v>
      </c>
      <c r="I35" s="96">
        <f>G35+H35</f>
        <v>17082720</v>
      </c>
      <c r="J35" s="41"/>
    </row>
    <row r="36" spans="1:10">
      <c r="A36" s="42"/>
      <c r="B36" s="43"/>
      <c r="C36" s="43"/>
      <c r="D36" s="43"/>
      <c r="E36" s="43"/>
      <c r="F36" s="43"/>
      <c r="G36" s="44"/>
      <c r="H36" s="44"/>
      <c r="I36" s="45"/>
      <c r="J36" s="46"/>
    </row>
    <row r="37" spans="1:10" ht="15.75">
      <c r="A37" s="47" t="s">
        <v>14</v>
      </c>
      <c r="B37" s="48"/>
      <c r="C37" s="48"/>
      <c r="D37" s="48"/>
      <c r="E37" s="48"/>
      <c r="F37" s="49"/>
      <c r="G37" s="98">
        <f>G35-G18</f>
        <v>-2384000</v>
      </c>
      <c r="H37" s="99">
        <f>H35-H18</f>
        <v>0</v>
      </c>
      <c r="I37" s="100">
        <f>G37+H37</f>
        <v>-2384000</v>
      </c>
      <c r="J37" s="50"/>
    </row>
    <row r="38" spans="1:10">
      <c r="A38" s="51"/>
      <c r="B38" s="51"/>
      <c r="C38" s="51"/>
      <c r="D38" s="51"/>
    </row>
    <row r="39" spans="1:10">
      <c r="A39" s="52"/>
      <c r="C39" s="52"/>
    </row>
  </sheetData>
  <mergeCells count="3">
    <mergeCell ref="A1:E1"/>
    <mergeCell ref="A3:J3"/>
    <mergeCell ref="A20:J2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>
      <selection activeCell="A23" sqref="A23:J30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28515625" style="31" customWidth="1"/>
    <col min="11" max="16384" width="9.140625" style="31"/>
  </cols>
  <sheetData>
    <row r="1" spans="1:10" ht="18.75">
      <c r="A1" s="138" t="str">
        <f>'Schválený rozpočet'!A1:E1</f>
        <v>Obec  Hajnice</v>
      </c>
      <c r="B1" s="139"/>
      <c r="C1" s="139"/>
      <c r="D1" s="139"/>
      <c r="E1" s="139"/>
      <c r="F1" s="86"/>
      <c r="G1" s="53">
        <f>'Schválený rozpočet'!J1</f>
        <v>2019</v>
      </c>
      <c r="I1" s="90" t="s">
        <v>29</v>
      </c>
      <c r="J1" s="89">
        <v>4</v>
      </c>
    </row>
    <row r="2" spans="1:10" ht="18.75">
      <c r="A2" s="33"/>
      <c r="B2" s="34"/>
      <c r="C2" s="34"/>
      <c r="D2" s="34"/>
      <c r="E2" s="34"/>
      <c r="F2" s="34"/>
      <c r="G2" s="34"/>
      <c r="H2" s="34"/>
      <c r="I2" s="35"/>
      <c r="J2" s="32" t="s">
        <v>20</v>
      </c>
    </row>
    <row r="3" spans="1:10">
      <c r="A3" s="140" t="s">
        <v>8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>
      <c r="A4" s="66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7"/>
    </row>
    <row r="5" spans="1:10" ht="15.75" thickBot="1">
      <c r="A5" s="68"/>
      <c r="B5" s="69"/>
      <c r="C5" s="69"/>
      <c r="D5" s="65"/>
      <c r="E5" s="65"/>
      <c r="F5" s="65"/>
      <c r="G5" s="65" t="s">
        <v>6</v>
      </c>
      <c r="H5" s="65" t="s">
        <v>18</v>
      </c>
      <c r="I5" s="65" t="s">
        <v>6</v>
      </c>
      <c r="J5" s="70" t="s">
        <v>7</v>
      </c>
    </row>
    <row r="6" spans="1:10">
      <c r="A6" s="71"/>
      <c r="B6" s="72"/>
      <c r="C6" s="72"/>
      <c r="D6" s="72"/>
      <c r="E6" s="72"/>
      <c r="F6" s="72"/>
      <c r="G6" s="73"/>
      <c r="H6" s="73"/>
      <c r="I6" s="94">
        <f t="shared" ref="I6:I15" si="0">G6+H6</f>
        <v>0</v>
      </c>
      <c r="J6" s="74"/>
    </row>
    <row r="7" spans="1:10">
      <c r="A7" s="75"/>
      <c r="B7" s="76"/>
      <c r="C7" s="76"/>
      <c r="D7" s="76"/>
      <c r="E7" s="76"/>
      <c r="F7" s="76"/>
      <c r="G7" s="77"/>
      <c r="H7" s="77"/>
      <c r="I7" s="94">
        <f t="shared" si="0"/>
        <v>0</v>
      </c>
      <c r="J7" s="78"/>
    </row>
    <row r="8" spans="1:10">
      <c r="A8" s="75"/>
      <c r="B8" s="76"/>
      <c r="C8" s="76"/>
      <c r="D8" s="76"/>
      <c r="E8" s="76"/>
      <c r="F8" s="76"/>
      <c r="G8" s="77"/>
      <c r="H8" s="77"/>
      <c r="I8" s="94">
        <f t="shared" si="0"/>
        <v>0</v>
      </c>
      <c r="J8" s="78"/>
    </row>
    <row r="9" spans="1:10">
      <c r="A9" s="75"/>
      <c r="B9" s="76"/>
      <c r="C9" s="76"/>
      <c r="D9" s="76"/>
      <c r="E9" s="76"/>
      <c r="F9" s="76"/>
      <c r="G9" s="77"/>
      <c r="H9" s="77"/>
      <c r="I9" s="94">
        <f t="shared" si="0"/>
        <v>0</v>
      </c>
      <c r="J9" s="78"/>
    </row>
    <row r="10" spans="1:10">
      <c r="A10" s="75"/>
      <c r="B10" s="76"/>
      <c r="C10" s="76"/>
      <c r="D10" s="76"/>
      <c r="E10" s="76"/>
      <c r="F10" s="76"/>
      <c r="G10" s="77"/>
      <c r="H10" s="77"/>
      <c r="I10" s="94">
        <f t="shared" si="0"/>
        <v>0</v>
      </c>
      <c r="J10" s="78"/>
    </row>
    <row r="11" spans="1:10">
      <c r="A11" s="75"/>
      <c r="B11" s="76"/>
      <c r="C11" s="76"/>
      <c r="D11" s="76"/>
      <c r="E11" s="76"/>
      <c r="F11" s="76"/>
      <c r="G11" s="77"/>
      <c r="H11" s="77"/>
      <c r="I11" s="94">
        <f t="shared" si="0"/>
        <v>0</v>
      </c>
      <c r="J11" s="78"/>
    </row>
    <row r="12" spans="1:10">
      <c r="A12" s="75"/>
      <c r="B12" s="76"/>
      <c r="C12" s="76"/>
      <c r="D12" s="76"/>
      <c r="E12" s="76"/>
      <c r="F12" s="76"/>
      <c r="G12" s="77"/>
      <c r="H12" s="77"/>
      <c r="I12" s="94">
        <f t="shared" si="0"/>
        <v>0</v>
      </c>
      <c r="J12" s="78"/>
    </row>
    <row r="13" spans="1:10">
      <c r="A13" s="75"/>
      <c r="B13" s="76"/>
      <c r="C13" s="76"/>
      <c r="D13" s="76"/>
      <c r="E13" s="76"/>
      <c r="F13" s="76"/>
      <c r="G13" s="77"/>
      <c r="H13" s="77"/>
      <c r="I13" s="94">
        <f t="shared" si="0"/>
        <v>0</v>
      </c>
      <c r="J13" s="78"/>
    </row>
    <row r="14" spans="1:10">
      <c r="A14" s="75"/>
      <c r="B14" s="76"/>
      <c r="C14" s="76"/>
      <c r="D14" s="76"/>
      <c r="E14" s="76"/>
      <c r="F14" s="76"/>
      <c r="G14" s="77"/>
      <c r="H14" s="77"/>
      <c r="I14" s="94">
        <f t="shared" si="0"/>
        <v>0</v>
      </c>
      <c r="J14" s="78"/>
    </row>
    <row r="15" spans="1:10">
      <c r="A15" s="75"/>
      <c r="B15" s="76"/>
      <c r="C15" s="76"/>
      <c r="D15" s="76"/>
      <c r="E15" s="76"/>
      <c r="F15" s="76"/>
      <c r="G15" s="77"/>
      <c r="H15" s="77"/>
      <c r="I15" s="94">
        <f t="shared" si="0"/>
        <v>0</v>
      </c>
      <c r="J15" s="78"/>
    </row>
    <row r="16" spans="1:10">
      <c r="A16" s="75"/>
      <c r="B16" s="76"/>
      <c r="C16" s="76"/>
      <c r="D16" s="76"/>
      <c r="E16" s="76"/>
      <c r="F16" s="76"/>
      <c r="G16" s="77"/>
      <c r="H16" s="92">
        <f>SUM(H6:H15)</f>
        <v>0</v>
      </c>
      <c r="I16" s="80" t="s">
        <v>22</v>
      </c>
      <c r="J16" s="78"/>
    </row>
    <row r="17" spans="1:10" ht="1.5" customHeight="1">
      <c r="A17" s="75"/>
      <c r="B17" s="76"/>
      <c r="C17" s="76"/>
      <c r="D17" s="76"/>
      <c r="E17" s="76"/>
      <c r="F17" s="76"/>
      <c r="G17" s="77"/>
      <c r="H17" s="79"/>
      <c r="I17" s="80"/>
      <c r="J17" s="78"/>
    </row>
    <row r="18" spans="1:10" ht="15.75">
      <c r="A18" s="36" t="s">
        <v>21</v>
      </c>
      <c r="B18" s="37"/>
      <c r="C18" s="37"/>
      <c r="D18" s="37"/>
      <c r="E18" s="37"/>
      <c r="F18" s="37"/>
      <c r="G18" s="54">
        <f>'RO 3'!I18</f>
        <v>19466720</v>
      </c>
      <c r="H18" s="55">
        <f>H16</f>
        <v>0</v>
      </c>
      <c r="I18" s="54">
        <f>G18+H18</f>
        <v>19466720</v>
      </c>
      <c r="J18" s="38"/>
    </row>
    <row r="19" spans="1:10" ht="15.75" thickBot="1"/>
    <row r="20" spans="1:10">
      <c r="A20" s="143" t="s">
        <v>9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>
      <c r="A21" s="66" t="s">
        <v>0</v>
      </c>
      <c r="B21" s="63" t="s">
        <v>1</v>
      </c>
      <c r="C21" s="63" t="s">
        <v>2</v>
      </c>
      <c r="D21" s="63" t="s">
        <v>10</v>
      </c>
      <c r="E21" s="63" t="s">
        <v>4</v>
      </c>
      <c r="F21" s="63" t="s">
        <v>11</v>
      </c>
      <c r="G21" s="63" t="s">
        <v>16</v>
      </c>
      <c r="H21" s="63" t="s">
        <v>17</v>
      </c>
      <c r="I21" s="63" t="s">
        <v>15</v>
      </c>
      <c r="J21" s="67" t="s">
        <v>12</v>
      </c>
    </row>
    <row r="22" spans="1:10" ht="15.75" thickBot="1">
      <c r="A22" s="81"/>
      <c r="B22" s="65"/>
      <c r="C22" s="65"/>
      <c r="D22" s="65"/>
      <c r="E22" s="65"/>
      <c r="F22" s="65"/>
      <c r="G22" s="65" t="s">
        <v>6</v>
      </c>
      <c r="H22" s="65" t="s">
        <v>18</v>
      </c>
      <c r="I22" s="65" t="s">
        <v>6</v>
      </c>
      <c r="J22" s="70"/>
    </row>
    <row r="23" spans="1:10">
      <c r="A23" s="71"/>
      <c r="B23" s="72"/>
      <c r="C23" s="72"/>
      <c r="D23" s="72"/>
      <c r="E23" s="72"/>
      <c r="F23" s="72"/>
      <c r="G23" s="82"/>
      <c r="H23" s="82"/>
      <c r="I23" s="93"/>
      <c r="J23" s="74"/>
    </row>
    <row r="24" spans="1:10">
      <c r="A24" s="75"/>
      <c r="B24" s="76"/>
      <c r="C24" s="76"/>
      <c r="D24" s="76"/>
      <c r="E24" s="76"/>
      <c r="F24" s="76"/>
      <c r="G24" s="83"/>
      <c r="H24" s="83"/>
      <c r="I24" s="93"/>
      <c r="J24" s="78"/>
    </row>
    <row r="25" spans="1:10">
      <c r="A25" s="75"/>
      <c r="B25" s="76"/>
      <c r="C25" s="76"/>
      <c r="D25" s="76"/>
      <c r="E25" s="76"/>
      <c r="F25" s="76"/>
      <c r="G25" s="83"/>
      <c r="H25" s="83"/>
      <c r="I25" s="93"/>
      <c r="J25" s="78"/>
    </row>
    <row r="26" spans="1:10">
      <c r="A26" s="75"/>
      <c r="B26" s="76"/>
      <c r="C26" s="76"/>
      <c r="D26" s="76"/>
      <c r="E26" s="76"/>
      <c r="F26" s="76"/>
      <c r="G26" s="83"/>
      <c r="H26" s="83"/>
      <c r="I26" s="93"/>
      <c r="J26" s="78"/>
    </row>
    <row r="27" spans="1:10">
      <c r="A27" s="75"/>
      <c r="B27" s="76"/>
      <c r="C27" s="76"/>
      <c r="D27" s="76"/>
      <c r="E27" s="76"/>
      <c r="F27" s="76"/>
      <c r="G27" s="83"/>
      <c r="H27" s="83"/>
      <c r="I27" s="93"/>
      <c r="J27" s="78"/>
    </row>
    <row r="28" spans="1:10">
      <c r="A28" s="75"/>
      <c r="B28" s="76"/>
      <c r="C28" s="76"/>
      <c r="D28" s="76"/>
      <c r="E28" s="76"/>
      <c r="F28" s="76"/>
      <c r="G28" s="83"/>
      <c r="H28" s="83"/>
      <c r="I28" s="93"/>
      <c r="J28" s="78"/>
    </row>
    <row r="29" spans="1:10">
      <c r="A29" s="75"/>
      <c r="B29" s="76"/>
      <c r="C29" s="76"/>
      <c r="D29" s="76"/>
      <c r="E29" s="76"/>
      <c r="F29" s="76"/>
      <c r="G29" s="83"/>
      <c r="H29" s="83"/>
      <c r="I29" s="93"/>
      <c r="J29" s="78"/>
    </row>
    <row r="30" spans="1:10">
      <c r="A30" s="75"/>
      <c r="B30" s="76"/>
      <c r="C30" s="76"/>
      <c r="D30" s="76"/>
      <c r="E30" s="76"/>
      <c r="F30" s="76"/>
      <c r="G30" s="83"/>
      <c r="H30" s="83"/>
      <c r="I30" s="93"/>
      <c r="J30" s="78"/>
    </row>
    <row r="31" spans="1:10">
      <c r="A31" s="75"/>
      <c r="B31" s="76"/>
      <c r="C31" s="76"/>
      <c r="D31" s="76"/>
      <c r="E31" s="76"/>
      <c r="F31" s="76"/>
      <c r="G31" s="83"/>
      <c r="H31" s="83"/>
      <c r="I31" s="93">
        <f t="shared" ref="I31:I32" si="1">G31+H31</f>
        <v>0</v>
      </c>
      <c r="J31" s="78"/>
    </row>
    <row r="32" spans="1:10">
      <c r="A32" s="75"/>
      <c r="B32" s="76"/>
      <c r="C32" s="76"/>
      <c r="D32" s="76"/>
      <c r="E32" s="76"/>
      <c r="F32" s="76"/>
      <c r="G32" s="83"/>
      <c r="H32" s="83"/>
      <c r="I32" s="93">
        <f t="shared" si="1"/>
        <v>0</v>
      </c>
      <c r="J32" s="78"/>
    </row>
    <row r="33" spans="1:10">
      <c r="A33" s="75"/>
      <c r="B33" s="76"/>
      <c r="C33" s="76"/>
      <c r="D33" s="76"/>
      <c r="E33" s="76"/>
      <c r="F33" s="76"/>
      <c r="G33" s="83"/>
      <c r="H33" s="95">
        <f>SUM(H23:H32)</f>
        <v>0</v>
      </c>
      <c r="I33" s="85" t="s">
        <v>28</v>
      </c>
      <c r="J33" s="78"/>
    </row>
    <row r="34" spans="1:10" ht="1.5" customHeight="1">
      <c r="A34" s="75"/>
      <c r="B34" s="76"/>
      <c r="C34" s="76"/>
      <c r="D34" s="76"/>
      <c r="E34" s="76"/>
      <c r="F34" s="76"/>
      <c r="G34" s="83"/>
      <c r="H34" s="84"/>
      <c r="I34" s="85"/>
      <c r="J34" s="78"/>
    </row>
    <row r="35" spans="1:10" ht="15.75">
      <c r="A35" s="39" t="s">
        <v>13</v>
      </c>
      <c r="B35" s="40"/>
      <c r="C35" s="40"/>
      <c r="D35" s="40"/>
      <c r="E35" s="40"/>
      <c r="F35" s="40"/>
      <c r="G35" s="96">
        <f>'RO 3'!I35</f>
        <v>17082720</v>
      </c>
      <c r="H35" s="97">
        <f>H33</f>
        <v>0</v>
      </c>
      <c r="I35" s="96">
        <f>G35+H35</f>
        <v>17082720</v>
      </c>
      <c r="J35" s="41"/>
    </row>
    <row r="36" spans="1:10">
      <c r="A36" s="42"/>
      <c r="B36" s="43"/>
      <c r="C36" s="43"/>
      <c r="D36" s="43"/>
      <c r="E36" s="43"/>
      <c r="F36" s="43"/>
      <c r="G36" s="44"/>
      <c r="H36" s="44"/>
      <c r="I36" s="45"/>
      <c r="J36" s="46"/>
    </row>
    <row r="37" spans="1:10" ht="15.75">
      <c r="A37" s="47" t="s">
        <v>14</v>
      </c>
      <c r="B37" s="48"/>
      <c r="C37" s="48"/>
      <c r="D37" s="48"/>
      <c r="E37" s="48"/>
      <c r="F37" s="49"/>
      <c r="G37" s="98">
        <f>G35-G18</f>
        <v>-2384000</v>
      </c>
      <c r="H37" s="99">
        <f>H35-H18</f>
        <v>0</v>
      </c>
      <c r="I37" s="100">
        <f>G37+H37</f>
        <v>-2384000</v>
      </c>
      <c r="J37" s="50"/>
    </row>
    <row r="38" spans="1:10">
      <c r="A38" s="51"/>
      <c r="B38" s="51"/>
      <c r="C38" s="51"/>
      <c r="D38" s="51"/>
    </row>
    <row r="39" spans="1:10">
      <c r="A39" s="52"/>
      <c r="C39" s="52"/>
    </row>
  </sheetData>
  <mergeCells count="3">
    <mergeCell ref="A1:E1"/>
    <mergeCell ref="A3:J3"/>
    <mergeCell ref="A20:J2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23" sqref="A23:J34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140625" style="31" customWidth="1"/>
    <col min="11" max="16384" width="9.140625" style="31"/>
  </cols>
  <sheetData>
    <row r="1" spans="1:10" ht="18.75">
      <c r="A1" s="138" t="str">
        <f>'Schválený rozpočet'!A1:E1</f>
        <v>Obec  Hajnice</v>
      </c>
      <c r="B1" s="139"/>
      <c r="C1" s="139"/>
      <c r="D1" s="139"/>
      <c r="E1" s="139"/>
      <c r="F1" s="86"/>
      <c r="G1" s="53">
        <f>'Schválený rozpočet'!J1</f>
        <v>2019</v>
      </c>
      <c r="I1" s="90" t="s">
        <v>29</v>
      </c>
      <c r="J1" s="89">
        <v>5</v>
      </c>
    </row>
    <row r="2" spans="1:10" ht="18.75">
      <c r="A2" s="33"/>
      <c r="B2" s="34"/>
      <c r="C2" s="34"/>
      <c r="D2" s="34"/>
      <c r="E2" s="34"/>
      <c r="F2" s="34"/>
      <c r="G2" s="34"/>
      <c r="H2" s="34"/>
      <c r="I2" s="35"/>
      <c r="J2" s="32" t="s">
        <v>20</v>
      </c>
    </row>
    <row r="3" spans="1:10">
      <c r="A3" s="140" t="s">
        <v>8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>
      <c r="A4" s="66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7"/>
    </row>
    <row r="5" spans="1:10" ht="15.75" thickBot="1">
      <c r="A5" s="68"/>
      <c r="B5" s="69"/>
      <c r="C5" s="69"/>
      <c r="D5" s="65"/>
      <c r="E5" s="65"/>
      <c r="F5" s="65"/>
      <c r="G5" s="65" t="s">
        <v>6</v>
      </c>
      <c r="H5" s="65" t="s">
        <v>18</v>
      </c>
      <c r="I5" s="65" t="s">
        <v>6</v>
      </c>
      <c r="J5" s="70" t="s">
        <v>7</v>
      </c>
    </row>
    <row r="6" spans="1:10">
      <c r="A6" s="71"/>
      <c r="B6" s="72"/>
      <c r="C6" s="72"/>
      <c r="D6" s="72"/>
      <c r="E6" s="72"/>
      <c r="F6" s="72"/>
      <c r="G6" s="73"/>
      <c r="H6" s="73"/>
      <c r="I6" s="94"/>
      <c r="J6" s="74"/>
    </row>
    <row r="7" spans="1:10">
      <c r="A7" s="75"/>
      <c r="B7" s="76"/>
      <c r="C7" s="76"/>
      <c r="D7" s="76"/>
      <c r="E7" s="76"/>
      <c r="F7" s="76"/>
      <c r="G7" s="77"/>
      <c r="H7" s="77"/>
      <c r="I7" s="94"/>
      <c r="J7" s="78"/>
    </row>
    <row r="8" spans="1:10">
      <c r="A8" s="75"/>
      <c r="B8" s="76"/>
      <c r="C8" s="76"/>
      <c r="D8" s="76"/>
      <c r="E8" s="76"/>
      <c r="F8" s="76"/>
      <c r="G8" s="77"/>
      <c r="H8" s="77"/>
      <c r="I8" s="94">
        <f t="shared" ref="I8:I15" si="0">G8+H8</f>
        <v>0</v>
      </c>
      <c r="J8" s="78"/>
    </row>
    <row r="9" spans="1:10">
      <c r="A9" s="75"/>
      <c r="B9" s="76"/>
      <c r="C9" s="76"/>
      <c r="D9" s="76"/>
      <c r="E9" s="76"/>
      <c r="F9" s="76"/>
      <c r="G9" s="77"/>
      <c r="H9" s="77"/>
      <c r="I9" s="94">
        <f t="shared" si="0"/>
        <v>0</v>
      </c>
      <c r="J9" s="78"/>
    </row>
    <row r="10" spans="1:10">
      <c r="A10" s="75"/>
      <c r="B10" s="76"/>
      <c r="C10" s="76"/>
      <c r="D10" s="76"/>
      <c r="E10" s="76"/>
      <c r="F10" s="76"/>
      <c r="G10" s="77"/>
      <c r="H10" s="77"/>
      <c r="I10" s="94">
        <f t="shared" si="0"/>
        <v>0</v>
      </c>
      <c r="J10" s="78"/>
    </row>
    <row r="11" spans="1:10">
      <c r="A11" s="75"/>
      <c r="B11" s="76"/>
      <c r="C11" s="76"/>
      <c r="D11" s="76"/>
      <c r="E11" s="76"/>
      <c r="F11" s="76"/>
      <c r="G11" s="77"/>
      <c r="H11" s="77"/>
      <c r="I11" s="94">
        <f t="shared" si="0"/>
        <v>0</v>
      </c>
      <c r="J11" s="78"/>
    </row>
    <row r="12" spans="1:10">
      <c r="A12" s="75"/>
      <c r="B12" s="76"/>
      <c r="C12" s="76"/>
      <c r="D12" s="76"/>
      <c r="E12" s="76"/>
      <c r="F12" s="76"/>
      <c r="G12" s="77"/>
      <c r="H12" s="77"/>
      <c r="I12" s="94">
        <f t="shared" si="0"/>
        <v>0</v>
      </c>
      <c r="J12" s="78"/>
    </row>
    <row r="13" spans="1:10">
      <c r="A13" s="75"/>
      <c r="B13" s="76"/>
      <c r="C13" s="76"/>
      <c r="D13" s="76"/>
      <c r="E13" s="76"/>
      <c r="F13" s="76"/>
      <c r="G13" s="77"/>
      <c r="H13" s="77"/>
      <c r="I13" s="94">
        <f t="shared" si="0"/>
        <v>0</v>
      </c>
      <c r="J13" s="78"/>
    </row>
    <row r="14" spans="1:10">
      <c r="A14" s="75"/>
      <c r="B14" s="76"/>
      <c r="C14" s="76"/>
      <c r="D14" s="76"/>
      <c r="E14" s="76"/>
      <c r="F14" s="76"/>
      <c r="G14" s="77"/>
      <c r="H14" s="77"/>
      <c r="I14" s="94">
        <f t="shared" si="0"/>
        <v>0</v>
      </c>
      <c r="J14" s="78"/>
    </row>
    <row r="15" spans="1:10">
      <c r="A15" s="75"/>
      <c r="B15" s="76"/>
      <c r="C15" s="76"/>
      <c r="D15" s="76"/>
      <c r="E15" s="76"/>
      <c r="F15" s="76"/>
      <c r="G15" s="77"/>
      <c r="H15" s="77"/>
      <c r="I15" s="94">
        <f t="shared" si="0"/>
        <v>0</v>
      </c>
      <c r="J15" s="78"/>
    </row>
    <row r="16" spans="1:10">
      <c r="A16" s="75"/>
      <c r="B16" s="76"/>
      <c r="C16" s="76"/>
      <c r="D16" s="76"/>
      <c r="E16" s="76"/>
      <c r="F16" s="76"/>
      <c r="G16" s="77"/>
      <c r="H16" s="92">
        <f>SUM(H6:H15)</f>
        <v>0</v>
      </c>
      <c r="I16" s="80" t="s">
        <v>22</v>
      </c>
      <c r="J16" s="78"/>
    </row>
    <row r="17" spans="1:10" ht="1.5" customHeight="1">
      <c r="A17" s="75"/>
      <c r="B17" s="76"/>
      <c r="C17" s="76"/>
      <c r="D17" s="76"/>
      <c r="E17" s="76"/>
      <c r="F17" s="76"/>
      <c r="G17" s="77"/>
      <c r="H17" s="79"/>
      <c r="I17" s="80"/>
      <c r="J17" s="78"/>
    </row>
    <row r="18" spans="1:10" ht="15.75">
      <c r="A18" s="36" t="s">
        <v>21</v>
      </c>
      <c r="B18" s="37"/>
      <c r="C18" s="37"/>
      <c r="D18" s="37"/>
      <c r="E18" s="37"/>
      <c r="F18" s="37"/>
      <c r="G18" s="54">
        <f>'RO 4'!I18</f>
        <v>19466720</v>
      </c>
      <c r="H18" s="55">
        <f>H16</f>
        <v>0</v>
      </c>
      <c r="I18" s="54">
        <f>G18+H18</f>
        <v>19466720</v>
      </c>
      <c r="J18" s="38"/>
    </row>
    <row r="19" spans="1:10" ht="15.75" thickBot="1"/>
    <row r="20" spans="1:10">
      <c r="A20" s="143" t="s">
        <v>9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>
      <c r="A21" s="66" t="s">
        <v>0</v>
      </c>
      <c r="B21" s="63" t="s">
        <v>1</v>
      </c>
      <c r="C21" s="63" t="s">
        <v>2</v>
      </c>
      <c r="D21" s="63" t="s">
        <v>10</v>
      </c>
      <c r="E21" s="63" t="s">
        <v>4</v>
      </c>
      <c r="F21" s="63" t="s">
        <v>11</v>
      </c>
      <c r="G21" s="63" t="s">
        <v>16</v>
      </c>
      <c r="H21" s="63" t="s">
        <v>17</v>
      </c>
      <c r="I21" s="63" t="s">
        <v>15</v>
      </c>
      <c r="J21" s="67" t="s">
        <v>12</v>
      </c>
    </row>
    <row r="22" spans="1:10" ht="15.75" thickBot="1">
      <c r="A22" s="81"/>
      <c r="B22" s="65"/>
      <c r="C22" s="65"/>
      <c r="D22" s="65"/>
      <c r="E22" s="65"/>
      <c r="F22" s="65"/>
      <c r="G22" s="65" t="s">
        <v>6</v>
      </c>
      <c r="H22" s="65" t="s">
        <v>18</v>
      </c>
      <c r="I22" s="65" t="s">
        <v>6</v>
      </c>
      <c r="J22" s="70"/>
    </row>
    <row r="23" spans="1:10">
      <c r="A23" s="71"/>
      <c r="B23" s="72"/>
      <c r="C23" s="72"/>
      <c r="D23" s="72"/>
      <c r="E23" s="72"/>
      <c r="F23" s="72"/>
      <c r="G23" s="82"/>
      <c r="H23" s="82"/>
      <c r="I23" s="93"/>
      <c r="J23" s="74"/>
    </row>
    <row r="24" spans="1:10">
      <c r="A24" s="75"/>
      <c r="B24" s="76"/>
      <c r="C24" s="76"/>
      <c r="D24" s="76"/>
      <c r="E24" s="76"/>
      <c r="F24" s="76"/>
      <c r="G24" s="83"/>
      <c r="H24" s="83"/>
      <c r="I24" s="93"/>
      <c r="J24" s="78"/>
    </row>
    <row r="25" spans="1:10">
      <c r="A25" s="75"/>
      <c r="B25" s="76"/>
      <c r="C25" s="76"/>
      <c r="D25" s="76"/>
      <c r="E25" s="76"/>
      <c r="F25" s="76"/>
      <c r="G25" s="83"/>
      <c r="H25" s="83"/>
      <c r="I25" s="93"/>
      <c r="J25" s="78"/>
    </row>
    <row r="26" spans="1:10">
      <c r="A26" s="75"/>
      <c r="B26" s="76"/>
      <c r="C26" s="76"/>
      <c r="D26" s="76"/>
      <c r="E26" s="76"/>
      <c r="F26" s="76"/>
      <c r="G26" s="83"/>
      <c r="H26" s="83"/>
      <c r="I26" s="93"/>
      <c r="J26" s="78"/>
    </row>
    <row r="27" spans="1:10">
      <c r="A27" s="75"/>
      <c r="B27" s="76"/>
      <c r="C27" s="76"/>
      <c r="D27" s="76"/>
      <c r="E27" s="76"/>
      <c r="F27" s="76"/>
      <c r="G27" s="83"/>
      <c r="H27" s="83"/>
      <c r="I27" s="93"/>
      <c r="J27" s="78"/>
    </row>
    <row r="28" spans="1:10">
      <c r="A28" s="75"/>
      <c r="B28" s="76"/>
      <c r="C28" s="76"/>
      <c r="D28" s="76"/>
      <c r="E28" s="76"/>
      <c r="F28" s="76"/>
      <c r="G28" s="83"/>
      <c r="H28" s="83"/>
      <c r="I28" s="93"/>
      <c r="J28" s="78"/>
    </row>
    <row r="29" spans="1:10">
      <c r="A29" s="75"/>
      <c r="B29" s="76"/>
      <c r="C29" s="76"/>
      <c r="D29" s="76"/>
      <c r="E29" s="76"/>
      <c r="F29" s="76"/>
      <c r="G29" s="83"/>
      <c r="H29" s="83"/>
      <c r="I29" s="93"/>
      <c r="J29" s="78"/>
    </row>
    <row r="30" spans="1:10">
      <c r="A30" s="75"/>
      <c r="B30" s="76"/>
      <c r="C30" s="76"/>
      <c r="D30" s="76"/>
      <c r="E30" s="76"/>
      <c r="F30" s="76"/>
      <c r="G30" s="83"/>
      <c r="H30" s="83"/>
      <c r="I30" s="93"/>
      <c r="J30" s="78"/>
    </row>
    <row r="31" spans="1:10">
      <c r="A31" s="75"/>
      <c r="B31" s="76"/>
      <c r="C31" s="76"/>
      <c r="D31" s="76"/>
      <c r="E31" s="76"/>
      <c r="F31" s="76"/>
      <c r="G31" s="83"/>
      <c r="H31" s="83"/>
      <c r="I31" s="93"/>
      <c r="J31" s="78"/>
    </row>
    <row r="32" spans="1:10">
      <c r="A32" s="75"/>
      <c r="B32" s="76"/>
      <c r="C32" s="76"/>
      <c r="D32" s="76"/>
      <c r="E32" s="76"/>
      <c r="F32" s="76"/>
      <c r="G32" s="83"/>
      <c r="H32" s="83"/>
      <c r="I32" s="93"/>
      <c r="J32" s="78"/>
    </row>
    <row r="33" spans="1:10">
      <c r="A33" s="75"/>
      <c r="B33" s="76"/>
      <c r="C33" s="76"/>
      <c r="D33" s="76"/>
      <c r="E33" s="76"/>
      <c r="F33" s="76"/>
      <c r="G33" s="83"/>
      <c r="H33" s="83"/>
      <c r="I33" s="93"/>
      <c r="J33" s="78"/>
    </row>
    <row r="34" spans="1:10">
      <c r="A34" s="75"/>
      <c r="B34" s="76"/>
      <c r="C34" s="76"/>
      <c r="D34" s="76"/>
      <c r="E34" s="76"/>
      <c r="F34" s="76"/>
      <c r="G34" s="83"/>
      <c r="H34" s="83"/>
      <c r="I34" s="93"/>
      <c r="J34" s="78"/>
    </row>
    <row r="35" spans="1:10">
      <c r="A35" s="75"/>
      <c r="B35" s="76"/>
      <c r="C35" s="76"/>
      <c r="D35" s="76"/>
      <c r="E35" s="76"/>
      <c r="F35" s="76"/>
      <c r="G35" s="83"/>
      <c r="H35" s="95">
        <f>SUM(H23:H34)</f>
        <v>0</v>
      </c>
      <c r="I35" s="85" t="s">
        <v>28</v>
      </c>
      <c r="J35" s="78"/>
    </row>
    <row r="36" spans="1:10" ht="1.5" customHeight="1">
      <c r="A36" s="75"/>
      <c r="B36" s="76"/>
      <c r="C36" s="76"/>
      <c r="D36" s="76"/>
      <c r="E36" s="76"/>
      <c r="F36" s="76"/>
      <c r="G36" s="83"/>
      <c r="H36" s="84"/>
      <c r="I36" s="85"/>
      <c r="J36" s="78"/>
    </row>
    <row r="37" spans="1:10" ht="15.75">
      <c r="A37" s="39" t="s">
        <v>13</v>
      </c>
      <c r="B37" s="40"/>
      <c r="C37" s="40"/>
      <c r="D37" s="40"/>
      <c r="E37" s="40"/>
      <c r="F37" s="40"/>
      <c r="G37" s="96">
        <f>'RO 4'!I35</f>
        <v>17082720</v>
      </c>
      <c r="H37" s="97">
        <f>H35</f>
        <v>0</v>
      </c>
      <c r="I37" s="96">
        <f>G37+H37</f>
        <v>17082720</v>
      </c>
      <c r="J37" s="41"/>
    </row>
    <row r="38" spans="1:10">
      <c r="A38" s="42"/>
      <c r="B38" s="43"/>
      <c r="C38" s="43"/>
      <c r="D38" s="43"/>
      <c r="E38" s="43"/>
      <c r="F38" s="43"/>
      <c r="G38" s="44"/>
      <c r="H38" s="44"/>
      <c r="I38" s="45"/>
      <c r="J38" s="46"/>
    </row>
    <row r="39" spans="1:10" ht="15.75">
      <c r="A39" s="47" t="s">
        <v>14</v>
      </c>
      <c r="B39" s="48"/>
      <c r="C39" s="48"/>
      <c r="D39" s="48"/>
      <c r="E39" s="48"/>
      <c r="F39" s="49"/>
      <c r="G39" s="98">
        <f>G37-G18</f>
        <v>-2384000</v>
      </c>
      <c r="H39" s="99">
        <f>H37-H18</f>
        <v>0</v>
      </c>
      <c r="I39" s="100">
        <f>G39+H39</f>
        <v>-2384000</v>
      </c>
      <c r="J39" s="50"/>
    </row>
    <row r="40" spans="1:10">
      <c r="A40" s="51"/>
      <c r="B40" s="51"/>
      <c r="C40" s="51"/>
      <c r="D40" s="51"/>
    </row>
    <row r="41" spans="1:10">
      <c r="A41" s="52"/>
      <c r="C41" s="52"/>
    </row>
  </sheetData>
  <mergeCells count="3">
    <mergeCell ref="A1:E1"/>
    <mergeCell ref="A3:J3"/>
    <mergeCell ref="A20:J2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>
      <selection activeCell="A28" sqref="A28:C28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28515625" style="31" customWidth="1"/>
    <col min="11" max="16384" width="9.140625" style="31"/>
  </cols>
  <sheetData>
    <row r="1" spans="1:10" ht="18.75">
      <c r="A1" s="138" t="str">
        <f>'Schválený rozpočet'!A1:E1</f>
        <v>Obec  Hajnice</v>
      </c>
      <c r="B1" s="139"/>
      <c r="C1" s="139"/>
      <c r="D1" s="139"/>
      <c r="E1" s="139"/>
      <c r="F1" s="86"/>
      <c r="G1" s="53">
        <f>'Schválený rozpočet'!J1</f>
        <v>2019</v>
      </c>
      <c r="I1" s="90" t="s">
        <v>29</v>
      </c>
      <c r="J1" s="89">
        <v>6</v>
      </c>
    </row>
    <row r="2" spans="1:10" ht="18.75">
      <c r="A2" s="33"/>
      <c r="B2" s="34"/>
      <c r="C2" s="34"/>
      <c r="D2" s="34"/>
      <c r="E2" s="34"/>
      <c r="F2" s="34"/>
      <c r="G2" s="34"/>
      <c r="H2" s="34"/>
      <c r="I2" s="35"/>
      <c r="J2" s="32" t="s">
        <v>20</v>
      </c>
    </row>
    <row r="3" spans="1:10">
      <c r="A3" s="140" t="s">
        <v>8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>
      <c r="A4" s="66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7"/>
    </row>
    <row r="5" spans="1:10" ht="15.75" thickBot="1">
      <c r="A5" s="68"/>
      <c r="B5" s="69"/>
      <c r="C5" s="69"/>
      <c r="D5" s="65"/>
      <c r="E5" s="65"/>
      <c r="F5" s="65"/>
      <c r="G5" s="65" t="s">
        <v>6</v>
      </c>
      <c r="H5" s="65" t="s">
        <v>18</v>
      </c>
      <c r="I5" s="65" t="s">
        <v>6</v>
      </c>
      <c r="J5" s="70" t="s">
        <v>7</v>
      </c>
    </row>
    <row r="6" spans="1:10">
      <c r="A6" s="71"/>
      <c r="B6" s="72"/>
      <c r="C6" s="72"/>
      <c r="D6" s="72"/>
      <c r="E6" s="72"/>
      <c r="F6" s="72"/>
      <c r="G6" s="73"/>
      <c r="H6" s="73"/>
      <c r="I6" s="94"/>
      <c r="J6" s="74"/>
    </row>
    <row r="7" spans="1:10">
      <c r="A7" s="75"/>
      <c r="B7" s="76"/>
      <c r="C7" s="76"/>
      <c r="D7" s="76"/>
      <c r="E7" s="76"/>
      <c r="F7" s="76"/>
      <c r="G7" s="77"/>
      <c r="H7" s="77"/>
      <c r="I7" s="94"/>
      <c r="J7" s="78"/>
    </row>
    <row r="8" spans="1:10">
      <c r="A8" s="75"/>
      <c r="B8" s="76"/>
      <c r="C8" s="76"/>
      <c r="D8" s="76"/>
      <c r="E8" s="76"/>
      <c r="F8" s="76"/>
      <c r="G8" s="77"/>
      <c r="H8" s="77"/>
      <c r="I8" s="94">
        <f t="shared" ref="I8:I15" si="0">G8+H8</f>
        <v>0</v>
      </c>
      <c r="J8" s="78"/>
    </row>
    <row r="9" spans="1:10">
      <c r="A9" s="75"/>
      <c r="B9" s="76"/>
      <c r="C9" s="76"/>
      <c r="D9" s="76"/>
      <c r="E9" s="76"/>
      <c r="F9" s="76"/>
      <c r="G9" s="77"/>
      <c r="H9" s="77"/>
      <c r="I9" s="94">
        <f t="shared" si="0"/>
        <v>0</v>
      </c>
      <c r="J9" s="78"/>
    </row>
    <row r="10" spans="1:10">
      <c r="A10" s="75"/>
      <c r="B10" s="76"/>
      <c r="C10" s="76"/>
      <c r="D10" s="76"/>
      <c r="E10" s="76"/>
      <c r="F10" s="76"/>
      <c r="G10" s="77"/>
      <c r="H10" s="77"/>
      <c r="I10" s="94">
        <f t="shared" si="0"/>
        <v>0</v>
      </c>
      <c r="J10" s="78"/>
    </row>
    <row r="11" spans="1:10">
      <c r="A11" s="75"/>
      <c r="B11" s="76"/>
      <c r="C11" s="76"/>
      <c r="D11" s="76"/>
      <c r="E11" s="76"/>
      <c r="F11" s="76"/>
      <c r="G11" s="77"/>
      <c r="H11" s="77"/>
      <c r="I11" s="94">
        <f t="shared" si="0"/>
        <v>0</v>
      </c>
      <c r="J11" s="78"/>
    </row>
    <row r="12" spans="1:10">
      <c r="A12" s="75"/>
      <c r="B12" s="76"/>
      <c r="C12" s="76"/>
      <c r="D12" s="76"/>
      <c r="E12" s="76"/>
      <c r="F12" s="76"/>
      <c r="G12" s="77"/>
      <c r="H12" s="77"/>
      <c r="I12" s="94">
        <f t="shared" si="0"/>
        <v>0</v>
      </c>
      <c r="J12" s="78"/>
    </row>
    <row r="13" spans="1:10">
      <c r="A13" s="75"/>
      <c r="B13" s="76"/>
      <c r="C13" s="76"/>
      <c r="D13" s="76"/>
      <c r="E13" s="76"/>
      <c r="F13" s="76"/>
      <c r="G13" s="77"/>
      <c r="H13" s="77"/>
      <c r="I13" s="94">
        <f t="shared" si="0"/>
        <v>0</v>
      </c>
      <c r="J13" s="78"/>
    </row>
    <row r="14" spans="1:10">
      <c r="A14" s="75"/>
      <c r="B14" s="76"/>
      <c r="C14" s="76"/>
      <c r="D14" s="76"/>
      <c r="E14" s="76"/>
      <c r="F14" s="76"/>
      <c r="G14" s="77"/>
      <c r="H14" s="77"/>
      <c r="I14" s="94">
        <f t="shared" si="0"/>
        <v>0</v>
      </c>
      <c r="J14" s="78"/>
    </row>
    <row r="15" spans="1:10">
      <c r="A15" s="75"/>
      <c r="B15" s="76"/>
      <c r="C15" s="76"/>
      <c r="D15" s="76"/>
      <c r="E15" s="76"/>
      <c r="F15" s="76"/>
      <c r="G15" s="77"/>
      <c r="H15" s="77"/>
      <c r="I15" s="94">
        <f t="shared" si="0"/>
        <v>0</v>
      </c>
      <c r="J15" s="78"/>
    </row>
    <row r="16" spans="1:10">
      <c r="A16" s="75"/>
      <c r="B16" s="76"/>
      <c r="C16" s="76"/>
      <c r="D16" s="76"/>
      <c r="E16" s="76"/>
      <c r="F16" s="76"/>
      <c r="G16" s="77"/>
      <c r="H16" s="92">
        <f>SUM(H6:H15)</f>
        <v>0</v>
      </c>
      <c r="I16" s="80" t="s">
        <v>22</v>
      </c>
      <c r="J16" s="78"/>
    </row>
    <row r="17" spans="1:10" ht="1.5" customHeight="1">
      <c r="A17" s="75"/>
      <c r="B17" s="76"/>
      <c r="C17" s="76"/>
      <c r="D17" s="76"/>
      <c r="E17" s="76"/>
      <c r="F17" s="76"/>
      <c r="G17" s="77"/>
      <c r="H17" s="79"/>
      <c r="I17" s="80"/>
      <c r="J17" s="78"/>
    </row>
    <row r="18" spans="1:10" ht="15.75">
      <c r="A18" s="36" t="s">
        <v>21</v>
      </c>
      <c r="B18" s="37"/>
      <c r="C18" s="37"/>
      <c r="D18" s="37"/>
      <c r="E18" s="37"/>
      <c r="F18" s="37"/>
      <c r="G18" s="54">
        <f>'RO 5'!I18</f>
        <v>19466720</v>
      </c>
      <c r="H18" s="55">
        <f>H16</f>
        <v>0</v>
      </c>
      <c r="I18" s="54">
        <f>G18+H18</f>
        <v>19466720</v>
      </c>
      <c r="J18" s="38"/>
    </row>
    <row r="19" spans="1:10" ht="15.75" thickBot="1"/>
    <row r="20" spans="1:10">
      <c r="A20" s="143" t="s">
        <v>9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>
      <c r="A21" s="66" t="s">
        <v>0</v>
      </c>
      <c r="B21" s="63" t="s">
        <v>1</v>
      </c>
      <c r="C21" s="63" t="s">
        <v>2</v>
      </c>
      <c r="D21" s="63" t="s">
        <v>10</v>
      </c>
      <c r="E21" s="63" t="s">
        <v>4</v>
      </c>
      <c r="F21" s="63" t="s">
        <v>11</v>
      </c>
      <c r="G21" s="63" t="s">
        <v>16</v>
      </c>
      <c r="H21" s="63" t="s">
        <v>17</v>
      </c>
      <c r="I21" s="63" t="s">
        <v>15</v>
      </c>
      <c r="J21" s="67" t="s">
        <v>12</v>
      </c>
    </row>
    <row r="22" spans="1:10" ht="15.75" thickBot="1">
      <c r="A22" s="81"/>
      <c r="B22" s="65"/>
      <c r="C22" s="65"/>
      <c r="D22" s="65"/>
      <c r="E22" s="65"/>
      <c r="F22" s="65"/>
      <c r="G22" s="65" t="s">
        <v>6</v>
      </c>
      <c r="H22" s="65" t="s">
        <v>18</v>
      </c>
      <c r="I22" s="65" t="s">
        <v>6</v>
      </c>
      <c r="J22" s="70"/>
    </row>
    <row r="23" spans="1:10">
      <c r="A23" s="71"/>
      <c r="B23" s="72"/>
      <c r="C23" s="72"/>
      <c r="D23" s="72"/>
      <c r="E23" s="72"/>
      <c r="F23" s="72"/>
      <c r="G23" s="82"/>
      <c r="H23" s="82"/>
      <c r="I23" s="93"/>
      <c r="J23" s="74"/>
    </row>
    <row r="24" spans="1:10">
      <c r="A24" s="75"/>
      <c r="B24" s="76"/>
      <c r="C24" s="76"/>
      <c r="D24" s="76"/>
      <c r="E24" s="76"/>
      <c r="F24" s="76"/>
      <c r="G24" s="83"/>
      <c r="H24" s="83"/>
      <c r="I24" s="93"/>
      <c r="J24" s="78"/>
    </row>
    <row r="25" spans="1:10">
      <c r="A25" s="75"/>
      <c r="B25" s="76"/>
      <c r="C25" s="76"/>
      <c r="D25" s="76"/>
      <c r="E25" s="76"/>
      <c r="F25" s="76"/>
      <c r="G25" s="83"/>
      <c r="H25" s="83"/>
      <c r="I25" s="93"/>
      <c r="J25" s="78"/>
    </row>
    <row r="26" spans="1:10">
      <c r="A26" s="75"/>
      <c r="B26" s="76"/>
      <c r="C26" s="76"/>
      <c r="D26" s="76"/>
      <c r="E26" s="76"/>
      <c r="F26" s="76"/>
      <c r="G26" s="83"/>
      <c r="H26" s="83"/>
      <c r="I26" s="93"/>
      <c r="J26" s="78"/>
    </row>
    <row r="27" spans="1:10">
      <c r="A27" s="75"/>
      <c r="B27" s="76"/>
      <c r="C27" s="76"/>
      <c r="D27" s="76"/>
      <c r="E27" s="76"/>
      <c r="F27" s="76"/>
      <c r="G27" s="83"/>
      <c r="H27" s="83"/>
      <c r="I27" s="93"/>
      <c r="J27" s="78"/>
    </row>
    <row r="28" spans="1:10">
      <c r="A28" s="75"/>
      <c r="B28" s="76"/>
      <c r="C28" s="76"/>
      <c r="D28" s="76"/>
      <c r="E28" s="76"/>
      <c r="F28" s="76"/>
      <c r="G28" s="83"/>
      <c r="H28" s="83"/>
      <c r="I28" s="93">
        <f t="shared" ref="I28:I32" si="1">G28+H28</f>
        <v>0</v>
      </c>
      <c r="J28" s="78"/>
    </row>
    <row r="29" spans="1:10">
      <c r="A29" s="75"/>
      <c r="B29" s="76"/>
      <c r="C29" s="76"/>
      <c r="D29" s="76"/>
      <c r="E29" s="76"/>
      <c r="F29" s="76"/>
      <c r="G29" s="83"/>
      <c r="H29" s="83"/>
      <c r="I29" s="93">
        <f t="shared" si="1"/>
        <v>0</v>
      </c>
      <c r="J29" s="78"/>
    </row>
    <row r="30" spans="1:10">
      <c r="A30" s="75"/>
      <c r="B30" s="76"/>
      <c r="C30" s="76"/>
      <c r="D30" s="76"/>
      <c r="E30" s="76"/>
      <c r="F30" s="76"/>
      <c r="G30" s="83"/>
      <c r="H30" s="83"/>
      <c r="I30" s="93">
        <f t="shared" si="1"/>
        <v>0</v>
      </c>
      <c r="J30" s="78"/>
    </row>
    <row r="31" spans="1:10">
      <c r="A31" s="75"/>
      <c r="B31" s="76"/>
      <c r="C31" s="76"/>
      <c r="D31" s="76"/>
      <c r="E31" s="76"/>
      <c r="F31" s="76"/>
      <c r="G31" s="83"/>
      <c r="H31" s="83"/>
      <c r="I31" s="93">
        <f t="shared" si="1"/>
        <v>0</v>
      </c>
      <c r="J31" s="78"/>
    </row>
    <row r="32" spans="1:10">
      <c r="A32" s="75"/>
      <c r="B32" s="76"/>
      <c r="C32" s="76"/>
      <c r="D32" s="76"/>
      <c r="E32" s="76"/>
      <c r="F32" s="76"/>
      <c r="G32" s="83"/>
      <c r="H32" s="83"/>
      <c r="I32" s="93">
        <f t="shared" si="1"/>
        <v>0</v>
      </c>
      <c r="J32" s="78"/>
    </row>
    <row r="33" spans="1:10">
      <c r="A33" s="75"/>
      <c r="B33" s="76"/>
      <c r="C33" s="76"/>
      <c r="D33" s="76"/>
      <c r="E33" s="76"/>
      <c r="F33" s="76"/>
      <c r="G33" s="83"/>
      <c r="H33" s="95">
        <f>SUM(H23:H32)</f>
        <v>0</v>
      </c>
      <c r="I33" s="85" t="s">
        <v>28</v>
      </c>
      <c r="J33" s="78"/>
    </row>
    <row r="34" spans="1:10" ht="1.5" customHeight="1">
      <c r="A34" s="75"/>
      <c r="B34" s="76"/>
      <c r="C34" s="76"/>
      <c r="D34" s="76"/>
      <c r="E34" s="76"/>
      <c r="F34" s="76"/>
      <c r="G34" s="83"/>
      <c r="H34" s="84"/>
      <c r="I34" s="85"/>
      <c r="J34" s="78"/>
    </row>
    <row r="35" spans="1:10" ht="15.75">
      <c r="A35" s="39" t="s">
        <v>13</v>
      </c>
      <c r="B35" s="40"/>
      <c r="C35" s="40"/>
      <c r="D35" s="40"/>
      <c r="E35" s="40"/>
      <c r="F35" s="40"/>
      <c r="G35" s="96">
        <f>'RO 5'!I37</f>
        <v>17082720</v>
      </c>
      <c r="H35" s="97">
        <f>H33</f>
        <v>0</v>
      </c>
      <c r="I35" s="96">
        <f>G35+H35</f>
        <v>17082720</v>
      </c>
      <c r="J35" s="41"/>
    </row>
    <row r="36" spans="1:10">
      <c r="A36" s="42"/>
      <c r="B36" s="43"/>
      <c r="C36" s="43"/>
      <c r="D36" s="43"/>
      <c r="E36" s="43"/>
      <c r="F36" s="43"/>
      <c r="G36" s="44"/>
      <c r="H36" s="44"/>
      <c r="I36" s="45"/>
      <c r="J36" s="46"/>
    </row>
    <row r="37" spans="1:10" ht="15.75">
      <c r="A37" s="47" t="s">
        <v>14</v>
      </c>
      <c r="B37" s="48"/>
      <c r="C37" s="48"/>
      <c r="D37" s="48"/>
      <c r="E37" s="48"/>
      <c r="F37" s="49"/>
      <c r="G37" s="98">
        <f>G35-G18</f>
        <v>-2384000</v>
      </c>
      <c r="H37" s="99">
        <f>H35-H18</f>
        <v>0</v>
      </c>
      <c r="I37" s="100">
        <f>G37+H37</f>
        <v>-2384000</v>
      </c>
      <c r="J37" s="50"/>
    </row>
    <row r="38" spans="1:10">
      <c r="A38" s="51"/>
      <c r="B38" s="51"/>
      <c r="C38" s="51"/>
      <c r="D38" s="51"/>
    </row>
    <row r="39" spans="1:10">
      <c r="A39" s="52"/>
      <c r="C39" s="52"/>
    </row>
  </sheetData>
  <mergeCells count="3">
    <mergeCell ref="A1:E1"/>
    <mergeCell ref="A3:J3"/>
    <mergeCell ref="A20:J2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7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opLeftCell="A4" workbookViewId="0">
      <selection activeCell="A23" sqref="A23:J31"/>
    </sheetView>
  </sheetViews>
  <sheetFormatPr defaultRowHeight="15"/>
  <cols>
    <col min="1" max="1" width="5.7109375" style="31" customWidth="1"/>
    <col min="2" max="2" width="5.42578125" style="31" customWidth="1"/>
    <col min="3" max="3" width="6.140625" style="31" customWidth="1"/>
    <col min="4" max="4" width="6.85546875" style="31" customWidth="1"/>
    <col min="5" max="5" width="7.140625" style="31" customWidth="1"/>
    <col min="6" max="6" width="6.7109375" style="31" customWidth="1"/>
    <col min="7" max="9" width="12.7109375" style="31" customWidth="1"/>
    <col min="10" max="10" width="46.28515625" style="31" customWidth="1"/>
    <col min="11" max="16384" width="9.140625" style="31"/>
  </cols>
  <sheetData>
    <row r="1" spans="1:10" ht="18.75">
      <c r="A1" s="138" t="str">
        <f>'Schválený rozpočet'!A1:E1</f>
        <v>Obec  Hajnice</v>
      </c>
      <c r="B1" s="139"/>
      <c r="C1" s="139"/>
      <c r="D1" s="139"/>
      <c r="E1" s="139"/>
      <c r="F1" s="86"/>
      <c r="G1" s="53">
        <f>'Schválený rozpočet'!J1</f>
        <v>2019</v>
      </c>
      <c r="I1" s="90" t="s">
        <v>29</v>
      </c>
      <c r="J1" s="89">
        <v>7</v>
      </c>
    </row>
    <row r="2" spans="1:10" ht="18.75">
      <c r="A2" s="33"/>
      <c r="B2" s="34"/>
      <c r="C2" s="34"/>
      <c r="D2" s="34"/>
      <c r="E2" s="34"/>
      <c r="F2" s="34"/>
      <c r="G2" s="34"/>
      <c r="H2" s="34"/>
      <c r="I2" s="35"/>
      <c r="J2" s="32" t="s">
        <v>20</v>
      </c>
    </row>
    <row r="3" spans="1:10">
      <c r="A3" s="140" t="s">
        <v>8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>
      <c r="A4" s="66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16</v>
      </c>
      <c r="H4" s="63" t="s">
        <v>17</v>
      </c>
      <c r="I4" s="63" t="s">
        <v>15</v>
      </c>
      <c r="J4" s="67"/>
    </row>
    <row r="5" spans="1:10" ht="15.75" thickBot="1">
      <c r="A5" s="68"/>
      <c r="B5" s="69"/>
      <c r="C5" s="69"/>
      <c r="D5" s="65"/>
      <c r="E5" s="65"/>
      <c r="F5" s="65"/>
      <c r="G5" s="65" t="s">
        <v>6</v>
      </c>
      <c r="H5" s="65" t="s">
        <v>18</v>
      </c>
      <c r="I5" s="65" t="s">
        <v>6</v>
      </c>
      <c r="J5" s="70" t="s">
        <v>7</v>
      </c>
    </row>
    <row r="6" spans="1:10">
      <c r="A6" s="71"/>
      <c r="B6" s="72"/>
      <c r="C6" s="72"/>
      <c r="D6" s="72"/>
      <c r="E6" s="72"/>
      <c r="F6" s="72"/>
      <c r="G6" s="73"/>
      <c r="H6" s="73"/>
      <c r="I6" s="94"/>
      <c r="J6" s="74"/>
    </row>
    <row r="7" spans="1:10">
      <c r="A7" s="75"/>
      <c r="B7" s="76"/>
      <c r="C7" s="76"/>
      <c r="D7" s="76"/>
      <c r="E7" s="76"/>
      <c r="F7" s="76"/>
      <c r="G7" s="77"/>
      <c r="H7" s="77"/>
      <c r="I7" s="94"/>
      <c r="J7" s="74"/>
    </row>
    <row r="8" spans="1:10">
      <c r="A8" s="75"/>
      <c r="B8" s="76"/>
      <c r="C8" s="76"/>
      <c r="D8" s="76"/>
      <c r="E8" s="76"/>
      <c r="F8" s="76"/>
      <c r="G8" s="77"/>
      <c r="H8" s="77"/>
      <c r="I8" s="94"/>
      <c r="J8" s="78"/>
    </row>
    <row r="9" spans="1:10">
      <c r="A9" s="75"/>
      <c r="B9" s="76"/>
      <c r="C9" s="76"/>
      <c r="D9" s="76"/>
      <c r="E9" s="76"/>
      <c r="F9" s="76"/>
      <c r="G9" s="77"/>
      <c r="H9" s="77"/>
      <c r="I9" s="94">
        <f t="shared" ref="I9:I15" si="0">G9+H9</f>
        <v>0</v>
      </c>
      <c r="J9" s="78"/>
    </row>
    <row r="10" spans="1:10">
      <c r="A10" s="75"/>
      <c r="B10" s="76"/>
      <c r="C10" s="76"/>
      <c r="D10" s="76"/>
      <c r="E10" s="76"/>
      <c r="F10" s="76"/>
      <c r="G10" s="77"/>
      <c r="H10" s="77"/>
      <c r="I10" s="94">
        <f t="shared" si="0"/>
        <v>0</v>
      </c>
      <c r="J10" s="78"/>
    </row>
    <row r="11" spans="1:10">
      <c r="A11" s="75"/>
      <c r="B11" s="76"/>
      <c r="C11" s="76"/>
      <c r="D11" s="76"/>
      <c r="E11" s="76"/>
      <c r="F11" s="76"/>
      <c r="G11" s="77"/>
      <c r="H11" s="77"/>
      <c r="I11" s="94">
        <f t="shared" si="0"/>
        <v>0</v>
      </c>
      <c r="J11" s="78"/>
    </row>
    <row r="12" spans="1:10">
      <c r="A12" s="75"/>
      <c r="B12" s="76"/>
      <c r="C12" s="76"/>
      <c r="D12" s="76"/>
      <c r="E12" s="76"/>
      <c r="F12" s="76"/>
      <c r="G12" s="77"/>
      <c r="H12" s="77"/>
      <c r="I12" s="94">
        <f t="shared" si="0"/>
        <v>0</v>
      </c>
      <c r="J12" s="78"/>
    </row>
    <row r="13" spans="1:10">
      <c r="A13" s="75"/>
      <c r="B13" s="76"/>
      <c r="C13" s="76"/>
      <c r="D13" s="76"/>
      <c r="E13" s="76"/>
      <c r="F13" s="76"/>
      <c r="G13" s="77"/>
      <c r="H13" s="77"/>
      <c r="I13" s="94">
        <f t="shared" si="0"/>
        <v>0</v>
      </c>
      <c r="J13" s="78"/>
    </row>
    <row r="14" spans="1:10">
      <c r="A14" s="75"/>
      <c r="B14" s="76"/>
      <c r="C14" s="76"/>
      <c r="D14" s="76"/>
      <c r="E14" s="76"/>
      <c r="F14" s="76"/>
      <c r="G14" s="77"/>
      <c r="H14" s="77"/>
      <c r="I14" s="94">
        <f t="shared" si="0"/>
        <v>0</v>
      </c>
      <c r="J14" s="78"/>
    </row>
    <row r="15" spans="1:10">
      <c r="A15" s="75"/>
      <c r="B15" s="76"/>
      <c r="C15" s="76"/>
      <c r="D15" s="76"/>
      <c r="E15" s="76"/>
      <c r="F15" s="76"/>
      <c r="G15" s="77"/>
      <c r="H15" s="77"/>
      <c r="I15" s="94">
        <f t="shared" si="0"/>
        <v>0</v>
      </c>
      <c r="J15" s="78"/>
    </row>
    <row r="16" spans="1:10">
      <c r="A16" s="75"/>
      <c r="B16" s="76"/>
      <c r="C16" s="76"/>
      <c r="D16" s="76"/>
      <c r="E16" s="76"/>
      <c r="F16" s="76"/>
      <c r="G16" s="77"/>
      <c r="H16" s="92">
        <f>SUM(H6:H15)</f>
        <v>0</v>
      </c>
      <c r="I16" s="80" t="s">
        <v>22</v>
      </c>
      <c r="J16" s="78"/>
    </row>
    <row r="17" spans="1:10" ht="1.5" customHeight="1">
      <c r="A17" s="75"/>
      <c r="B17" s="76"/>
      <c r="C17" s="76"/>
      <c r="D17" s="76"/>
      <c r="E17" s="76"/>
      <c r="F17" s="76"/>
      <c r="G17" s="77"/>
      <c r="H17" s="79"/>
      <c r="I17" s="80"/>
      <c r="J17" s="78"/>
    </row>
    <row r="18" spans="1:10" ht="15.75">
      <c r="A18" s="36" t="s">
        <v>21</v>
      </c>
      <c r="B18" s="37"/>
      <c r="C18" s="37"/>
      <c r="D18" s="37"/>
      <c r="E18" s="37"/>
      <c r="F18" s="37"/>
      <c r="G18" s="54">
        <f>'RO 6'!I18</f>
        <v>19466720</v>
      </c>
      <c r="H18" s="55">
        <f>H16</f>
        <v>0</v>
      </c>
      <c r="I18" s="54">
        <f>G18+H18</f>
        <v>19466720</v>
      </c>
      <c r="J18" s="38"/>
    </row>
    <row r="19" spans="1:10" ht="15.75" thickBot="1"/>
    <row r="20" spans="1:10">
      <c r="A20" s="143" t="s">
        <v>9</v>
      </c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>
      <c r="A21" s="66" t="s">
        <v>0</v>
      </c>
      <c r="B21" s="63" t="s">
        <v>1</v>
      </c>
      <c r="C21" s="63" t="s">
        <v>2</v>
      </c>
      <c r="D21" s="63" t="s">
        <v>10</v>
      </c>
      <c r="E21" s="63" t="s">
        <v>4</v>
      </c>
      <c r="F21" s="63" t="s">
        <v>11</v>
      </c>
      <c r="G21" s="63" t="s">
        <v>16</v>
      </c>
      <c r="H21" s="63" t="s">
        <v>17</v>
      </c>
      <c r="I21" s="63" t="s">
        <v>15</v>
      </c>
      <c r="J21" s="67" t="s">
        <v>12</v>
      </c>
    </row>
    <row r="22" spans="1:10" ht="15.75" thickBot="1">
      <c r="A22" s="81"/>
      <c r="B22" s="65"/>
      <c r="C22" s="65"/>
      <c r="D22" s="65"/>
      <c r="E22" s="65"/>
      <c r="F22" s="65"/>
      <c r="G22" s="65" t="s">
        <v>6</v>
      </c>
      <c r="H22" s="65" t="s">
        <v>18</v>
      </c>
      <c r="I22" s="65" t="s">
        <v>6</v>
      </c>
      <c r="J22" s="70"/>
    </row>
    <row r="23" spans="1:10">
      <c r="A23" s="71"/>
      <c r="B23" s="72"/>
      <c r="C23" s="72"/>
      <c r="D23" s="72"/>
      <c r="E23" s="72"/>
      <c r="F23" s="72"/>
      <c r="G23" s="82"/>
      <c r="H23" s="82"/>
      <c r="I23" s="93"/>
      <c r="J23" s="74"/>
    </row>
    <row r="24" spans="1:10">
      <c r="A24" s="75"/>
      <c r="B24" s="76"/>
      <c r="C24" s="76"/>
      <c r="D24" s="76"/>
      <c r="E24" s="76"/>
      <c r="F24" s="76"/>
      <c r="G24" s="83"/>
      <c r="H24" s="83"/>
      <c r="I24" s="93"/>
      <c r="J24" s="74"/>
    </row>
    <row r="25" spans="1:10">
      <c r="A25" s="75"/>
      <c r="B25" s="76"/>
      <c r="C25" s="76"/>
      <c r="D25" s="76"/>
      <c r="E25" s="76"/>
      <c r="F25" s="76"/>
      <c r="G25" s="83"/>
      <c r="H25" s="83"/>
      <c r="I25" s="93"/>
      <c r="J25" s="78"/>
    </row>
    <row r="26" spans="1:10">
      <c r="A26" s="75"/>
      <c r="B26" s="76"/>
      <c r="C26" s="76"/>
      <c r="D26" s="76"/>
      <c r="E26" s="76"/>
      <c r="F26" s="76"/>
      <c r="G26" s="83"/>
      <c r="H26" s="83"/>
      <c r="I26" s="93"/>
      <c r="J26" s="78"/>
    </row>
    <row r="27" spans="1:10">
      <c r="A27" s="75"/>
      <c r="B27" s="76"/>
      <c r="C27" s="76"/>
      <c r="D27" s="76"/>
      <c r="E27" s="76"/>
      <c r="F27" s="76"/>
      <c r="G27" s="83"/>
      <c r="H27" s="83"/>
      <c r="I27" s="93"/>
      <c r="J27" s="78"/>
    </row>
    <row r="28" spans="1:10">
      <c r="A28" s="75"/>
      <c r="B28" s="76"/>
      <c r="C28" s="76"/>
      <c r="D28" s="76"/>
      <c r="E28" s="76"/>
      <c r="F28" s="76"/>
      <c r="G28" s="83"/>
      <c r="H28" s="83"/>
      <c r="I28" s="93"/>
      <c r="J28" s="78"/>
    </row>
    <row r="29" spans="1:10">
      <c r="A29" s="75"/>
      <c r="B29" s="76"/>
      <c r="C29" s="76"/>
      <c r="D29" s="76"/>
      <c r="E29" s="76"/>
      <c r="F29" s="76"/>
      <c r="G29" s="83"/>
      <c r="H29" s="83"/>
      <c r="I29" s="93"/>
      <c r="J29" s="78"/>
    </row>
    <row r="30" spans="1:10">
      <c r="A30" s="75"/>
      <c r="B30" s="76"/>
      <c r="C30" s="76"/>
      <c r="D30" s="76"/>
      <c r="E30" s="76"/>
      <c r="F30" s="76"/>
      <c r="G30" s="83"/>
      <c r="H30" s="83"/>
      <c r="I30" s="93"/>
      <c r="J30" s="78"/>
    </row>
    <row r="31" spans="1:10">
      <c r="A31" s="75"/>
      <c r="B31" s="76"/>
      <c r="C31" s="76"/>
      <c r="D31" s="76"/>
      <c r="E31" s="76"/>
      <c r="F31" s="76"/>
      <c r="G31" s="83"/>
      <c r="H31" s="83"/>
      <c r="I31" s="93"/>
      <c r="J31" s="78"/>
    </row>
    <row r="32" spans="1:10">
      <c r="A32" s="75"/>
      <c r="B32" s="76"/>
      <c r="C32" s="76"/>
      <c r="D32" s="76"/>
      <c r="E32" s="76"/>
      <c r="F32" s="76"/>
      <c r="G32" s="83"/>
      <c r="H32" s="83"/>
      <c r="I32" s="93">
        <f t="shared" ref="I32" si="1">G32+H32</f>
        <v>0</v>
      </c>
      <c r="J32" s="78"/>
    </row>
    <row r="33" spans="1:10">
      <c r="A33" s="75"/>
      <c r="B33" s="76"/>
      <c r="C33" s="76"/>
      <c r="D33" s="76"/>
      <c r="E33" s="76"/>
      <c r="F33" s="76"/>
      <c r="G33" s="83"/>
      <c r="H33" s="95">
        <f>SUM(H23:H32)</f>
        <v>0</v>
      </c>
      <c r="I33" s="85" t="s">
        <v>28</v>
      </c>
      <c r="J33" s="78"/>
    </row>
    <row r="34" spans="1:10" ht="1.5" customHeight="1">
      <c r="A34" s="75"/>
      <c r="B34" s="76"/>
      <c r="C34" s="76"/>
      <c r="D34" s="76"/>
      <c r="E34" s="76"/>
      <c r="F34" s="76"/>
      <c r="G34" s="83"/>
      <c r="H34" s="84"/>
      <c r="I34" s="85"/>
      <c r="J34" s="78"/>
    </row>
    <row r="35" spans="1:10" ht="15.75">
      <c r="A35" s="39" t="s">
        <v>13</v>
      </c>
      <c r="B35" s="40"/>
      <c r="C35" s="40"/>
      <c r="D35" s="40"/>
      <c r="E35" s="40"/>
      <c r="F35" s="40"/>
      <c r="G35" s="96">
        <f>'RO 6'!I35</f>
        <v>17082720</v>
      </c>
      <c r="H35" s="97">
        <f>H33</f>
        <v>0</v>
      </c>
      <c r="I35" s="96">
        <f>G35+H35</f>
        <v>17082720</v>
      </c>
      <c r="J35" s="41"/>
    </row>
    <row r="36" spans="1:10">
      <c r="A36" s="42"/>
      <c r="B36" s="43"/>
      <c r="C36" s="43"/>
      <c r="D36" s="43"/>
      <c r="E36" s="43"/>
      <c r="F36" s="43"/>
      <c r="G36" s="44"/>
      <c r="H36" s="44"/>
      <c r="I36" s="45"/>
      <c r="J36" s="46"/>
    </row>
    <row r="37" spans="1:10" ht="15.75">
      <c r="A37" s="47" t="s">
        <v>14</v>
      </c>
      <c r="B37" s="48"/>
      <c r="C37" s="48"/>
      <c r="D37" s="48"/>
      <c r="E37" s="48"/>
      <c r="F37" s="49"/>
      <c r="G37" s="98">
        <f>G35-G18</f>
        <v>-2384000</v>
      </c>
      <c r="H37" s="99">
        <f>H35-H18</f>
        <v>0</v>
      </c>
      <c r="I37" s="100">
        <f>G37+H37</f>
        <v>-2384000</v>
      </c>
      <c r="J37" s="50"/>
    </row>
    <row r="38" spans="1:10">
      <c r="A38" s="51"/>
      <c r="B38" s="51"/>
      <c r="C38" s="51"/>
      <c r="D38" s="51"/>
    </row>
    <row r="39" spans="1:10">
      <c r="A39" s="52"/>
      <c r="C39" s="52"/>
    </row>
  </sheetData>
  <mergeCells count="3">
    <mergeCell ref="A1:E1"/>
    <mergeCell ref="A3:J3"/>
    <mergeCell ref="A20:J2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Návod</vt:lpstr>
      <vt:lpstr>Schválený rozpočet</vt:lpstr>
      <vt:lpstr>Rozp.opatření 1</vt:lpstr>
      <vt:lpstr>RO 2</vt:lpstr>
      <vt:lpstr>RO 3</vt:lpstr>
      <vt:lpstr>RO 4</vt:lpstr>
      <vt:lpstr>RO 5</vt:lpstr>
      <vt:lpstr>RO 6</vt:lpstr>
      <vt:lpstr>RO 7</vt:lpstr>
      <vt:lpstr>RO 8</vt:lpstr>
      <vt:lpstr>RO 9</vt:lpstr>
      <vt:lpstr>RO 10</vt:lpstr>
      <vt:lpstr>RO 11</vt:lpstr>
      <vt:lpstr>RO 12</vt:lpstr>
      <vt:lpstr>RO 13</vt:lpstr>
      <vt:lpstr>RO 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2019-06-12T12:45:19Z</cp:lastPrinted>
  <dcterms:created xsi:type="dcterms:W3CDTF">2017-03-27T11:34:40Z</dcterms:created>
  <dcterms:modified xsi:type="dcterms:W3CDTF">2019-06-12T12:46:41Z</dcterms:modified>
</cp:coreProperties>
</file>